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-city\Desktop\"/>
    </mc:Choice>
  </mc:AlternateContent>
  <xr:revisionPtr revIDLastSave="0" documentId="8_{F07F6305-D05F-4938-9A7D-8858E2F0C636}" xr6:coauthVersionLast="47" xr6:coauthVersionMax="47" xr10:uidLastSave="{00000000-0000-0000-0000-000000000000}"/>
  <bookViews>
    <workbookView xWindow="30090" yWindow="1365" windowWidth="13575" windowHeight="13695" xr2:uid="{1B25B182-D45F-4439-A702-3DBFE7F729C9}"/>
  </bookViews>
  <sheets>
    <sheet name="2 кварта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S8" i="1" s="1"/>
  <c r="R13" i="1"/>
  <c r="Q13" i="1"/>
  <c r="P13" i="1"/>
  <c r="O13" i="1"/>
  <c r="O8" i="1" s="1"/>
  <c r="N13" i="1"/>
  <c r="M13" i="1"/>
  <c r="L13" i="1"/>
  <c r="K13" i="1"/>
  <c r="K8" i="1" s="1"/>
  <c r="J13" i="1"/>
  <c r="I13" i="1"/>
  <c r="H13" i="1"/>
  <c r="G13" i="1"/>
  <c r="G8" i="1" s="1"/>
  <c r="R8" i="1"/>
  <c r="Q8" i="1"/>
  <c r="P8" i="1"/>
  <c r="N8" i="1"/>
  <c r="M8" i="1"/>
  <c r="L8" i="1"/>
  <c r="J8" i="1"/>
  <c r="I8" i="1"/>
  <c r="H8" i="1"/>
</calcChain>
</file>

<file path=xl/sharedStrings.xml><?xml version="1.0" encoding="utf-8"?>
<sst xmlns="http://schemas.openxmlformats.org/spreadsheetml/2006/main" count="270" uniqueCount="242">
  <si>
    <t xml:space="preserve">     ОТЧЕТ   				
 по содержанию и текущему ремонту общего имущества  МКД 				
                                                                                                                                                                                                                        за 2 квартал 2021 года				</t>
  </si>
  <si>
    <t>по состоянию на: 01.07.2021 (за отчетный период с 04.2021 по 06.2021)
ГБУ "Жилищник района Якиманка"
по адресу: Добрынинский 4-й пер. д.2/10</t>
  </si>
  <si>
    <t>Номер</t>
  </si>
  <si>
    <t>Наименование показателей</t>
  </si>
  <si>
    <t>Сумма по договору</t>
  </si>
  <si>
    <t>№ договора, дата</t>
  </si>
  <si>
    <t>Подрядчик</t>
  </si>
  <si>
    <t>Выполнено работ за 2 квартал 2021 года</t>
  </si>
  <si>
    <t>В т.ч. за отчетный квартал</t>
  </si>
  <si>
    <t>В том числе помесячно</t>
  </si>
  <si>
    <t>5.</t>
  </si>
  <si>
    <t>Расходы по содержанию и текущему ремонту общего имущества МКД по смете расходов  за отчетный период - всего (руб.)</t>
  </si>
  <si>
    <t xml:space="preserve">  в том числе:</t>
  </si>
  <si>
    <t>5.1.</t>
  </si>
  <si>
    <t xml:space="preserve">  Расходы по управлению МКД руб.</t>
  </si>
  <si>
    <t>5.1.1.</t>
  </si>
  <si>
    <t xml:space="preserve">    - заработная плата АУП</t>
  </si>
  <si>
    <t>5.1.2.</t>
  </si>
  <si>
    <t xml:space="preserve">    - начисления на заработную плату</t>
  </si>
  <si>
    <t>5.1.3.</t>
  </si>
  <si>
    <t xml:space="preserve">    - заработная плата ИТР участков (начальников участков, прорабов, мастеров, техников)</t>
  </si>
  <si>
    <t>5.1.4.</t>
  </si>
  <si>
    <t>5.1.5.</t>
  </si>
  <si>
    <t xml:space="preserve">    - услуги связи</t>
  </si>
  <si>
    <t>ДК-17-5021 08.11.2017</t>
  </si>
  <si>
    <t>ОАО "Московская телекоммуникационная корпорация"</t>
  </si>
  <si>
    <t>8Р-120207 08.02.2012</t>
  </si>
  <si>
    <t>ООО "КРОНИКС ПЛЮС"</t>
  </si>
  <si>
    <t>0085178-1/2005 02.03.2021</t>
  </si>
  <si>
    <t>ПАО МГТС</t>
  </si>
  <si>
    <t>31908499042 11.12.2019</t>
  </si>
  <si>
    <t>ПАО "МегаФон"</t>
  </si>
  <si>
    <t>5.1.6.</t>
  </si>
  <si>
    <t xml:space="preserve">    - транспортные услуги</t>
  </si>
  <si>
    <t>5.1.7.</t>
  </si>
  <si>
    <t xml:space="preserve">    - коммунальные услуги</t>
  </si>
  <si>
    <t>5.1.8.</t>
  </si>
  <si>
    <t xml:space="preserve">    - расходы по содержанию имущества</t>
  </si>
  <si>
    <t>5.1.9.</t>
  </si>
  <si>
    <t xml:space="preserve">    - прочие расходы (расшифровать)</t>
  </si>
  <si>
    <t>133/223ФЗ 21.10.2021</t>
  </si>
  <si>
    <t>ИП Антипин К.А.</t>
  </si>
  <si>
    <t>130/223ФЗ 28.10.2020</t>
  </si>
  <si>
    <t>ООО "Градэм"</t>
  </si>
  <si>
    <t>100/223ФЗ 25.09.2020</t>
  </si>
  <si>
    <t>ООО "БФ СЕРВИСЫ"</t>
  </si>
  <si>
    <t>20/223ФЗ 22.12.2020</t>
  </si>
  <si>
    <t>ООО "НиКо-2001"</t>
  </si>
  <si>
    <t>5.1.10.</t>
  </si>
  <si>
    <t xml:space="preserve">    - увеличение стоимости основных средств</t>
  </si>
  <si>
    <t>5.1.11.</t>
  </si>
  <si>
    <t xml:space="preserve">    - увеличение стоимости материальных запасов</t>
  </si>
  <si>
    <t>5.2.</t>
  </si>
  <si>
    <t xml:space="preserve">  Расходы по содержанию (уборке) помещений общего пользования, входящих в остав общего имущества МКД, руб.</t>
  </si>
  <si>
    <t xml:space="preserve">    Уборщики лестничных клеток и служебных помещений:</t>
  </si>
  <si>
    <t>5.2.1.</t>
  </si>
  <si>
    <t xml:space="preserve">      - заработная плата</t>
  </si>
  <si>
    <t>5.2.2.</t>
  </si>
  <si>
    <t xml:space="preserve">      - начисления на заработную плату</t>
  </si>
  <si>
    <t>5.2.3.</t>
  </si>
  <si>
    <t xml:space="preserve">      - материалы</t>
  </si>
  <si>
    <t>5.2.4.</t>
  </si>
  <si>
    <t xml:space="preserve">      - инвентарь</t>
  </si>
  <si>
    <t>5.2.5.</t>
  </si>
  <si>
    <t xml:space="preserve">      - спецодежда</t>
  </si>
  <si>
    <t>5.3.</t>
  </si>
  <si>
    <t xml:space="preserve">  Расходы по сбору и вывозу ТБО,  руб.</t>
  </si>
  <si>
    <t xml:space="preserve">    Уборщики мусоропроводов</t>
  </si>
  <si>
    <t>5.3.1.</t>
  </si>
  <si>
    <t>5.3.2.</t>
  </si>
  <si>
    <t>5.3.3.</t>
  </si>
  <si>
    <t>5.3.4.</t>
  </si>
  <si>
    <t>5.3.5.</t>
  </si>
  <si>
    <t>5.3.6.</t>
  </si>
  <si>
    <t xml:space="preserve">    Вывоз ТБО</t>
  </si>
  <si>
    <t>5.3.7.</t>
  </si>
  <si>
    <t xml:space="preserve">    Обезвреживание ТБО</t>
  </si>
  <si>
    <t>5.4.</t>
  </si>
  <si>
    <t xml:space="preserve">  Расходы по сбору и вывозу КГМ, руб.</t>
  </si>
  <si>
    <t>5.5.</t>
  </si>
  <si>
    <t xml:space="preserve">  Расходы по содержанию и ППР помещений общего пользования, входящих в состав общего имущества МКД, руб.</t>
  </si>
  <si>
    <t xml:space="preserve">    Рабочие текущего ремонта (кровельщики, сантехники, каменщики и т.д.)</t>
  </si>
  <si>
    <t>5.5.1.</t>
  </si>
  <si>
    <t>5.5.2.</t>
  </si>
  <si>
    <t>5.5.3.</t>
  </si>
  <si>
    <t>127/223фз 26.10.2020</t>
  </si>
  <si>
    <t>ООО "ГАЗЗАЧАС"</t>
  </si>
  <si>
    <t>32009716810 20.12.2020</t>
  </si>
  <si>
    <t>ООО "Индустрия ЛКМ"</t>
  </si>
  <si>
    <t>5.5.4.</t>
  </si>
  <si>
    <t>5.5.5.</t>
  </si>
  <si>
    <t xml:space="preserve">      - медицинское освидетельствование</t>
  </si>
  <si>
    <t xml:space="preserve">      - обучение РТР</t>
  </si>
  <si>
    <t xml:space="preserve">      - иные расходы РТР</t>
  </si>
  <si>
    <t>5.5.6.</t>
  </si>
  <si>
    <t xml:space="preserve">    - текущий ремонт подъездов силами привлеченных организаций</t>
  </si>
  <si>
    <t xml:space="preserve">      в том числе:</t>
  </si>
  <si>
    <t xml:space="preserve">      - прочие расходы</t>
  </si>
  <si>
    <t>5.5.7.</t>
  </si>
  <si>
    <t xml:space="preserve">    - очистка кровли от снега и наледи силами привлеченных организаций</t>
  </si>
  <si>
    <t>99/223ФЗ 22.09.2020</t>
  </si>
  <si>
    <t>ООО "Линейные системы"</t>
  </si>
  <si>
    <t>103/223ФЗ 29.09.2020</t>
  </si>
  <si>
    <t>ООО "ЕВРАЗИЯ-СПЕЦАВТО"</t>
  </si>
  <si>
    <t>5/223ФЗ 10.03.2021</t>
  </si>
  <si>
    <t>5.5.8.</t>
  </si>
  <si>
    <t xml:space="preserve">    Замена оконных блоков силами привлеченных организаций</t>
  </si>
  <si>
    <t>5.5.9.</t>
  </si>
  <si>
    <t xml:space="preserve">    Замена дверей силами привлеченных организаций</t>
  </si>
  <si>
    <t>5.5.10.</t>
  </si>
  <si>
    <t xml:space="preserve">    Установка пандуса силами привлеченных организаций</t>
  </si>
  <si>
    <t>5.5.11.</t>
  </si>
  <si>
    <t xml:space="preserve">    Монтаж насоса</t>
  </si>
  <si>
    <t>5.5.12.</t>
  </si>
  <si>
    <t xml:space="preserve">    Проверка, ремонт и замена электрооборудования</t>
  </si>
  <si>
    <t>5.5.13.</t>
  </si>
  <si>
    <t xml:space="preserve">    Прочистка канализационного лежака</t>
  </si>
  <si>
    <t>5.5.14.</t>
  </si>
  <si>
    <t xml:space="preserve">    Поверка и замена водомеров</t>
  </si>
  <si>
    <t>5.5.15.</t>
  </si>
  <si>
    <t xml:space="preserve">    Испытание ограждений кровли и пожарных лестниц</t>
  </si>
  <si>
    <t>5.5.16.</t>
  </si>
  <si>
    <t xml:space="preserve">    Огнебиозащита деревянных конструкций чердачного помещения</t>
  </si>
  <si>
    <t>5.5.17.</t>
  </si>
  <si>
    <t xml:space="preserve">    Ремонт внутреннего противопожарного водопровода</t>
  </si>
  <si>
    <t>5.5.18.</t>
  </si>
  <si>
    <t xml:space="preserve">    Оказание услуг по ограничению коммунальных услуг в МКД (установка заглушек)</t>
  </si>
  <si>
    <t>5.5.19.</t>
  </si>
  <si>
    <t xml:space="preserve">    Анализ водопроводной воды</t>
  </si>
  <si>
    <t>5.5.20.</t>
  </si>
  <si>
    <t xml:space="preserve">    Обследование конструкций, комммуникаций и помещений МКД</t>
  </si>
  <si>
    <t>5.6.</t>
  </si>
  <si>
    <t xml:space="preserve">  Расходы по содержанию и ППР внутридомовых инженерных коммуникаций и оборудования, входящих в состав общего имущества МКД,руб.</t>
  </si>
  <si>
    <t>5.6.1.</t>
  </si>
  <si>
    <t xml:space="preserve">    - по видеодиагностике внутренней поверхности мусоропровода</t>
  </si>
  <si>
    <t>5.6.2.</t>
  </si>
  <si>
    <t xml:space="preserve">    - по очистке, промывке, дезинфекции, гидроизоляции внутренней поверхности асбестоцементного ствола мусоропровода с применением мобильного моющего блока (ММБ) и модернизированного ручного опрыскивателя (МРО) в старом жилом фонде</t>
  </si>
  <si>
    <t>5.6.3.</t>
  </si>
  <si>
    <t xml:space="preserve">    - обслуживание УУТЭ (узел учета тепловой энергии, входящий в состав общего имущества МКД)</t>
  </si>
  <si>
    <t>5.6.4.</t>
  </si>
  <si>
    <t xml:space="preserve">    - обслуживание АСКУЭ (автоматизированная система контроля и учета электрической энергии)</t>
  </si>
  <si>
    <t>5.6.5.</t>
  </si>
  <si>
    <t xml:space="preserve">    - ремонт и содержание встроенных ЦТП, ИТП, ТП ( на 1 строение)</t>
  </si>
  <si>
    <t>5.6.6.</t>
  </si>
  <si>
    <t xml:space="preserve">    - обслуживание расширительных баков</t>
  </si>
  <si>
    <t>5.6.7.</t>
  </si>
  <si>
    <t xml:space="preserve">    - ремонт и содержание газовых крышных котельных (на 1 стр.)</t>
  </si>
  <si>
    <t>5.6.8.</t>
  </si>
  <si>
    <t xml:space="preserve">    - техническое обслуживание и ремонт насосов ХВС</t>
  </si>
  <si>
    <t>5.6.9.</t>
  </si>
  <si>
    <t xml:space="preserve">    - обслуживание охранно-защитных дератизационных систем (ОЗДС) для жилищного фонда</t>
  </si>
  <si>
    <t>5.6.10.</t>
  </si>
  <si>
    <t xml:space="preserve">    - обслуживание элеваторных узлов</t>
  </si>
  <si>
    <t>5.6.11.</t>
  </si>
  <si>
    <t xml:space="preserve">    - обслуживание и ремонт водоподкачек (на 1 стр.)</t>
  </si>
  <si>
    <t>5.6.12.</t>
  </si>
  <si>
    <t xml:space="preserve">    - ремонт и обслуживание энергосберегающего оборудования</t>
  </si>
  <si>
    <t>5.6.13.</t>
  </si>
  <si>
    <t xml:space="preserve">    - содержание и текущий ремонт светильников наружного освещения, входящих в состав общего имущества МКД (включая электроэнергию)</t>
  </si>
  <si>
    <t>5.7.</t>
  </si>
  <si>
    <t xml:space="preserve">  Расходы по техническому обслуживанию, текущему ремонту и содержанию лифтового оборудования, входящих в состав общего имущества МКД,  руб.</t>
  </si>
  <si>
    <t>5.8.</t>
  </si>
  <si>
    <t xml:space="preserve">  Расходы по содержанию и ППР систем противопожарной безопасности, входящих в состав общего имущества МКД, руб.</t>
  </si>
  <si>
    <t>5.8.1.</t>
  </si>
  <si>
    <t xml:space="preserve">    - обслуживание систем ДУ и ППА</t>
  </si>
  <si>
    <t>5.8.2.</t>
  </si>
  <si>
    <t xml:space="preserve">    - произведение замеров на электрооборудовании щитовых дома (сопративление, фазы,ноль,изоляции)</t>
  </si>
  <si>
    <t>32009705551 19.12.2020</t>
  </si>
  <si>
    <t>ЗАО "НИТИС"</t>
  </si>
  <si>
    <t>5.8.3.</t>
  </si>
  <si>
    <t xml:space="preserve">    - содержание и текущий ремонт внутридомовых систем электроснабжения, связанных с эксплуатацией электротехнических устройств в жилых помещениях - бытовых электроплит (контрольные функции)</t>
  </si>
  <si>
    <t>5.8.4.</t>
  </si>
  <si>
    <t xml:space="preserve">    - ремонт и обслуживание противопожарных водопроводов и другие противопожарные мероприятия</t>
  </si>
  <si>
    <t>5.9.</t>
  </si>
  <si>
    <t xml:space="preserve">  Расходы по содержанию и ППР систем вентиляции,дымоходов и газоходов, входящих в состав общего имущества МКД,  руб.</t>
  </si>
  <si>
    <t>5.9.1.</t>
  </si>
  <si>
    <t xml:space="preserve">    - очистка и ремонт вентканалов</t>
  </si>
  <si>
    <t>5.9.2.</t>
  </si>
  <si>
    <t xml:space="preserve">    - очистка и ремонт дымоходов</t>
  </si>
  <si>
    <t>5.9.3.</t>
  </si>
  <si>
    <t xml:space="preserve">    - содержание и ремонт механической притяно-вытяжной вентиляции</t>
  </si>
  <si>
    <t>5.9.4.</t>
  </si>
  <si>
    <t xml:space="preserve">    - прочистка газоходов</t>
  </si>
  <si>
    <t>5.10.</t>
  </si>
  <si>
    <t xml:space="preserve">  Расходы на содержание и ППР систем газораспределения и газового оборудования, входящих в состав общего имущества МКД,  руб.</t>
  </si>
  <si>
    <t>5.10.1.</t>
  </si>
  <si>
    <t xml:space="preserve">    - в домах с газовыми плитами и центральным горячим водоснабжением</t>
  </si>
  <si>
    <t>5.10.2.</t>
  </si>
  <si>
    <t xml:space="preserve">    - в домах с газовыми плитами и газовыми колонками</t>
  </si>
  <si>
    <t>5.10.3.</t>
  </si>
  <si>
    <t xml:space="preserve">    Проведение дигностирования внутридомового газового оборудования</t>
  </si>
  <si>
    <t>5.11.</t>
  </si>
  <si>
    <t xml:space="preserve">  Расходы на аварийно-техническое обслуживание систем инженерного оборудования, входящих в состав общего имущества в МКД (кроме газовых), руб.</t>
  </si>
  <si>
    <t>5.12.</t>
  </si>
  <si>
    <t xml:space="preserve">  Расходы на электроэнергию, потребленную на дежурное освещение мест общего пользования и работу лифтов (общедомовые нужды),  руб.</t>
  </si>
  <si>
    <t>5.12.1.</t>
  </si>
  <si>
    <t xml:space="preserve">    - на силовую эл.энергию</t>
  </si>
  <si>
    <t>5.12.2.</t>
  </si>
  <si>
    <t xml:space="preserve">    - на световую эл.энергию</t>
  </si>
  <si>
    <t>92902164 01.03.2017</t>
  </si>
  <si>
    <t>ОАО "Мосэнергосбыт"</t>
  </si>
  <si>
    <t>5.13.</t>
  </si>
  <si>
    <t xml:space="preserve">  Расходы на воду, потребленную на общедомовые нужды,  руб.</t>
  </si>
  <si>
    <t>5.13.1.</t>
  </si>
  <si>
    <t xml:space="preserve">    - на уборку лестничных клеток</t>
  </si>
  <si>
    <t>60172 28.01.2016</t>
  </si>
  <si>
    <t>ООО "Мосводоканал"</t>
  </si>
  <si>
    <t>5.13.2.</t>
  </si>
  <si>
    <t xml:space="preserve">    - на уборку мусорокамер</t>
  </si>
  <si>
    <t>5.13.3.</t>
  </si>
  <si>
    <t xml:space="preserve">    - на прочие нужды</t>
  </si>
  <si>
    <t>5.14.</t>
  </si>
  <si>
    <t xml:space="preserve">  Прочие расходы на содержание и ремонт общего имущества МКД,  руб.</t>
  </si>
  <si>
    <t>5.14.1.</t>
  </si>
  <si>
    <t xml:space="preserve">    - дератизацию</t>
  </si>
  <si>
    <t>5.14.2.</t>
  </si>
  <si>
    <t xml:space="preserve">    - дезинсекцию</t>
  </si>
  <si>
    <t>5.14.3.</t>
  </si>
  <si>
    <t xml:space="preserve">    - дезинфекцию</t>
  </si>
  <si>
    <t>5.14.4.</t>
  </si>
  <si>
    <t xml:space="preserve">    - страхование лифтов</t>
  </si>
  <si>
    <t>5.14.5.</t>
  </si>
  <si>
    <t xml:space="preserve">    - технический учет и техническую инвентаризацию МКД</t>
  </si>
  <si>
    <t>5.14.6.</t>
  </si>
  <si>
    <t xml:space="preserve">    - оплата за транзитный счет Банка Москвы</t>
  </si>
  <si>
    <t>Л/70-1011/53/252-14 20.11.2014</t>
  </si>
  <si>
    <t>Банк ВТБ (ПАО)</t>
  </si>
  <si>
    <t>5.14.7.</t>
  </si>
  <si>
    <t xml:space="preserve">    - амортизацию машин,инвентаря для выполнения работ</t>
  </si>
  <si>
    <t>5.14.8.</t>
  </si>
  <si>
    <t xml:space="preserve">    - страхование общего имущества МКД</t>
  </si>
  <si>
    <t>5.14.9.</t>
  </si>
  <si>
    <t xml:space="preserve">    - НДС</t>
  </si>
  <si>
    <t>5.14.10.</t>
  </si>
  <si>
    <t xml:space="preserve">    - прочие расходы (МЖИ)</t>
  </si>
  <si>
    <t>5.14.11.</t>
  </si>
  <si>
    <t xml:space="preserve">    - сопровождение готовности Аварийно-спасательного средства УПТ-1</t>
  </si>
  <si>
    <t>5.15.</t>
  </si>
  <si>
    <t xml:space="preserve">  Расходы по уборке и содержанию земельного участка и объектов блгоустройства и озеленения, входящих в состав общего имущества МКД</t>
  </si>
  <si>
    <t>Директор управляющей организации</t>
  </si>
  <si>
    <t>А.М. Чурилов</t>
  </si>
  <si>
    <t>Исп. Медведева 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</si>
</sst>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64"/>
      <name val="Arial"/>
      <charset val="1"/>
    </font>
    <font>
      <b/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sz val="8"/>
      <color indexed="64"/>
      <name val="Arial"/>
      <charset val="1"/>
    </font>
    <font>
      <sz val="8"/>
      <color indexed="64"/>
      <name val="Arial"/>
      <family val="2"/>
      <charset val="204"/>
    </font>
    <font>
      <b/>
      <sz val="10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0" fillId="2" borderId="0" xfId="0" applyFill="1"/>
    <xf numFmtId="49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0" fillId="3" borderId="0" xfId="0" applyFill="1"/>
    <xf numFmtId="0" fontId="5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/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7A92D-5C9F-4A1A-941B-5AF9AAC42FB5}">
  <sheetPr>
    <pageSetUpPr autoPageBreaks="0"/>
  </sheetPr>
  <dimension ref="A1:AS150"/>
  <sheetViews>
    <sheetView tabSelected="1" workbookViewId="0">
      <selection sqref="A1:S1"/>
    </sheetView>
  </sheetViews>
  <sheetFormatPr defaultRowHeight="12.75" x14ac:dyDescent="0.2"/>
  <cols>
    <col min="1" max="1" width="7.7109375" customWidth="1"/>
    <col min="2" max="2" width="35.7109375" customWidth="1"/>
    <col min="3" max="3" width="12.7109375" hidden="1" customWidth="1"/>
    <col min="4" max="4" width="14.7109375" customWidth="1"/>
    <col min="5" max="5" width="18.7109375" customWidth="1"/>
    <col min="6" max="6" width="11.7109375" customWidth="1"/>
    <col min="7" max="19" width="9.7109375" hidden="1" customWidth="1"/>
    <col min="257" max="257" width="7.7109375" customWidth="1"/>
    <col min="258" max="258" width="35.7109375" customWidth="1"/>
    <col min="259" max="259" width="0" hidden="1" customWidth="1"/>
    <col min="260" max="260" width="14.7109375" customWidth="1"/>
    <col min="261" max="261" width="18.7109375" customWidth="1"/>
    <col min="262" max="262" width="11.7109375" customWidth="1"/>
    <col min="263" max="275" width="0" hidden="1" customWidth="1"/>
    <col min="513" max="513" width="7.7109375" customWidth="1"/>
    <col min="514" max="514" width="35.7109375" customWidth="1"/>
    <col min="515" max="515" width="0" hidden="1" customWidth="1"/>
    <col min="516" max="516" width="14.7109375" customWidth="1"/>
    <col min="517" max="517" width="18.7109375" customWidth="1"/>
    <col min="518" max="518" width="11.7109375" customWidth="1"/>
    <col min="519" max="531" width="0" hidden="1" customWidth="1"/>
    <col min="769" max="769" width="7.7109375" customWidth="1"/>
    <col min="770" max="770" width="35.7109375" customWidth="1"/>
    <col min="771" max="771" width="0" hidden="1" customWidth="1"/>
    <col min="772" max="772" width="14.7109375" customWidth="1"/>
    <col min="773" max="773" width="18.7109375" customWidth="1"/>
    <col min="774" max="774" width="11.7109375" customWidth="1"/>
    <col min="775" max="787" width="0" hidden="1" customWidth="1"/>
    <col min="1025" max="1025" width="7.7109375" customWidth="1"/>
    <col min="1026" max="1026" width="35.7109375" customWidth="1"/>
    <col min="1027" max="1027" width="0" hidden="1" customWidth="1"/>
    <col min="1028" max="1028" width="14.7109375" customWidth="1"/>
    <col min="1029" max="1029" width="18.7109375" customWidth="1"/>
    <col min="1030" max="1030" width="11.7109375" customWidth="1"/>
    <col min="1031" max="1043" width="0" hidden="1" customWidth="1"/>
    <col min="1281" max="1281" width="7.7109375" customWidth="1"/>
    <col min="1282" max="1282" width="35.7109375" customWidth="1"/>
    <col min="1283" max="1283" width="0" hidden="1" customWidth="1"/>
    <col min="1284" max="1284" width="14.7109375" customWidth="1"/>
    <col min="1285" max="1285" width="18.7109375" customWidth="1"/>
    <col min="1286" max="1286" width="11.7109375" customWidth="1"/>
    <col min="1287" max="1299" width="0" hidden="1" customWidth="1"/>
    <col min="1537" max="1537" width="7.7109375" customWidth="1"/>
    <col min="1538" max="1538" width="35.7109375" customWidth="1"/>
    <col min="1539" max="1539" width="0" hidden="1" customWidth="1"/>
    <col min="1540" max="1540" width="14.7109375" customWidth="1"/>
    <col min="1541" max="1541" width="18.7109375" customWidth="1"/>
    <col min="1542" max="1542" width="11.7109375" customWidth="1"/>
    <col min="1543" max="1555" width="0" hidden="1" customWidth="1"/>
    <col min="1793" max="1793" width="7.7109375" customWidth="1"/>
    <col min="1794" max="1794" width="35.7109375" customWidth="1"/>
    <col min="1795" max="1795" width="0" hidden="1" customWidth="1"/>
    <col min="1796" max="1796" width="14.7109375" customWidth="1"/>
    <col min="1797" max="1797" width="18.7109375" customWidth="1"/>
    <col min="1798" max="1798" width="11.7109375" customWidth="1"/>
    <col min="1799" max="1811" width="0" hidden="1" customWidth="1"/>
    <col min="2049" max="2049" width="7.7109375" customWidth="1"/>
    <col min="2050" max="2050" width="35.7109375" customWidth="1"/>
    <col min="2051" max="2051" width="0" hidden="1" customWidth="1"/>
    <col min="2052" max="2052" width="14.7109375" customWidth="1"/>
    <col min="2053" max="2053" width="18.7109375" customWidth="1"/>
    <col min="2054" max="2054" width="11.7109375" customWidth="1"/>
    <col min="2055" max="2067" width="0" hidden="1" customWidth="1"/>
    <col min="2305" max="2305" width="7.7109375" customWidth="1"/>
    <col min="2306" max="2306" width="35.7109375" customWidth="1"/>
    <col min="2307" max="2307" width="0" hidden="1" customWidth="1"/>
    <col min="2308" max="2308" width="14.7109375" customWidth="1"/>
    <col min="2309" max="2309" width="18.7109375" customWidth="1"/>
    <col min="2310" max="2310" width="11.7109375" customWidth="1"/>
    <col min="2311" max="2323" width="0" hidden="1" customWidth="1"/>
    <col min="2561" max="2561" width="7.7109375" customWidth="1"/>
    <col min="2562" max="2562" width="35.7109375" customWidth="1"/>
    <col min="2563" max="2563" width="0" hidden="1" customWidth="1"/>
    <col min="2564" max="2564" width="14.7109375" customWidth="1"/>
    <col min="2565" max="2565" width="18.7109375" customWidth="1"/>
    <col min="2566" max="2566" width="11.7109375" customWidth="1"/>
    <col min="2567" max="2579" width="0" hidden="1" customWidth="1"/>
    <col min="2817" max="2817" width="7.7109375" customWidth="1"/>
    <col min="2818" max="2818" width="35.7109375" customWidth="1"/>
    <col min="2819" max="2819" width="0" hidden="1" customWidth="1"/>
    <col min="2820" max="2820" width="14.7109375" customWidth="1"/>
    <col min="2821" max="2821" width="18.7109375" customWidth="1"/>
    <col min="2822" max="2822" width="11.7109375" customWidth="1"/>
    <col min="2823" max="2835" width="0" hidden="1" customWidth="1"/>
    <col min="3073" max="3073" width="7.7109375" customWidth="1"/>
    <col min="3074" max="3074" width="35.7109375" customWidth="1"/>
    <col min="3075" max="3075" width="0" hidden="1" customWidth="1"/>
    <col min="3076" max="3076" width="14.7109375" customWidth="1"/>
    <col min="3077" max="3077" width="18.7109375" customWidth="1"/>
    <col min="3078" max="3078" width="11.7109375" customWidth="1"/>
    <col min="3079" max="3091" width="0" hidden="1" customWidth="1"/>
    <col min="3329" max="3329" width="7.7109375" customWidth="1"/>
    <col min="3330" max="3330" width="35.7109375" customWidth="1"/>
    <col min="3331" max="3331" width="0" hidden="1" customWidth="1"/>
    <col min="3332" max="3332" width="14.7109375" customWidth="1"/>
    <col min="3333" max="3333" width="18.7109375" customWidth="1"/>
    <col min="3334" max="3334" width="11.7109375" customWidth="1"/>
    <col min="3335" max="3347" width="0" hidden="1" customWidth="1"/>
    <col min="3585" max="3585" width="7.7109375" customWidth="1"/>
    <col min="3586" max="3586" width="35.7109375" customWidth="1"/>
    <col min="3587" max="3587" width="0" hidden="1" customWidth="1"/>
    <col min="3588" max="3588" width="14.7109375" customWidth="1"/>
    <col min="3589" max="3589" width="18.7109375" customWidth="1"/>
    <col min="3590" max="3590" width="11.7109375" customWidth="1"/>
    <col min="3591" max="3603" width="0" hidden="1" customWidth="1"/>
    <col min="3841" max="3841" width="7.7109375" customWidth="1"/>
    <col min="3842" max="3842" width="35.7109375" customWidth="1"/>
    <col min="3843" max="3843" width="0" hidden="1" customWidth="1"/>
    <col min="3844" max="3844" width="14.7109375" customWidth="1"/>
    <col min="3845" max="3845" width="18.7109375" customWidth="1"/>
    <col min="3846" max="3846" width="11.7109375" customWidth="1"/>
    <col min="3847" max="3859" width="0" hidden="1" customWidth="1"/>
    <col min="4097" max="4097" width="7.7109375" customWidth="1"/>
    <col min="4098" max="4098" width="35.7109375" customWidth="1"/>
    <col min="4099" max="4099" width="0" hidden="1" customWidth="1"/>
    <col min="4100" max="4100" width="14.7109375" customWidth="1"/>
    <col min="4101" max="4101" width="18.7109375" customWidth="1"/>
    <col min="4102" max="4102" width="11.7109375" customWidth="1"/>
    <col min="4103" max="4115" width="0" hidden="1" customWidth="1"/>
    <col min="4353" max="4353" width="7.7109375" customWidth="1"/>
    <col min="4354" max="4354" width="35.7109375" customWidth="1"/>
    <col min="4355" max="4355" width="0" hidden="1" customWidth="1"/>
    <col min="4356" max="4356" width="14.7109375" customWidth="1"/>
    <col min="4357" max="4357" width="18.7109375" customWidth="1"/>
    <col min="4358" max="4358" width="11.7109375" customWidth="1"/>
    <col min="4359" max="4371" width="0" hidden="1" customWidth="1"/>
    <col min="4609" max="4609" width="7.7109375" customWidth="1"/>
    <col min="4610" max="4610" width="35.7109375" customWidth="1"/>
    <col min="4611" max="4611" width="0" hidden="1" customWidth="1"/>
    <col min="4612" max="4612" width="14.7109375" customWidth="1"/>
    <col min="4613" max="4613" width="18.7109375" customWidth="1"/>
    <col min="4614" max="4614" width="11.7109375" customWidth="1"/>
    <col min="4615" max="4627" width="0" hidden="1" customWidth="1"/>
    <col min="4865" max="4865" width="7.7109375" customWidth="1"/>
    <col min="4866" max="4866" width="35.7109375" customWidth="1"/>
    <col min="4867" max="4867" width="0" hidden="1" customWidth="1"/>
    <col min="4868" max="4868" width="14.7109375" customWidth="1"/>
    <col min="4869" max="4869" width="18.7109375" customWidth="1"/>
    <col min="4870" max="4870" width="11.7109375" customWidth="1"/>
    <col min="4871" max="4883" width="0" hidden="1" customWidth="1"/>
    <col min="5121" max="5121" width="7.7109375" customWidth="1"/>
    <col min="5122" max="5122" width="35.7109375" customWidth="1"/>
    <col min="5123" max="5123" width="0" hidden="1" customWidth="1"/>
    <col min="5124" max="5124" width="14.7109375" customWidth="1"/>
    <col min="5125" max="5125" width="18.7109375" customWidth="1"/>
    <col min="5126" max="5126" width="11.7109375" customWidth="1"/>
    <col min="5127" max="5139" width="0" hidden="1" customWidth="1"/>
    <col min="5377" max="5377" width="7.7109375" customWidth="1"/>
    <col min="5378" max="5378" width="35.7109375" customWidth="1"/>
    <col min="5379" max="5379" width="0" hidden="1" customWidth="1"/>
    <col min="5380" max="5380" width="14.7109375" customWidth="1"/>
    <col min="5381" max="5381" width="18.7109375" customWidth="1"/>
    <col min="5382" max="5382" width="11.7109375" customWidth="1"/>
    <col min="5383" max="5395" width="0" hidden="1" customWidth="1"/>
    <col min="5633" max="5633" width="7.7109375" customWidth="1"/>
    <col min="5634" max="5634" width="35.7109375" customWidth="1"/>
    <col min="5635" max="5635" width="0" hidden="1" customWidth="1"/>
    <col min="5636" max="5636" width="14.7109375" customWidth="1"/>
    <col min="5637" max="5637" width="18.7109375" customWidth="1"/>
    <col min="5638" max="5638" width="11.7109375" customWidth="1"/>
    <col min="5639" max="5651" width="0" hidden="1" customWidth="1"/>
    <col min="5889" max="5889" width="7.7109375" customWidth="1"/>
    <col min="5890" max="5890" width="35.7109375" customWidth="1"/>
    <col min="5891" max="5891" width="0" hidden="1" customWidth="1"/>
    <col min="5892" max="5892" width="14.7109375" customWidth="1"/>
    <col min="5893" max="5893" width="18.7109375" customWidth="1"/>
    <col min="5894" max="5894" width="11.7109375" customWidth="1"/>
    <col min="5895" max="5907" width="0" hidden="1" customWidth="1"/>
    <col min="6145" max="6145" width="7.7109375" customWidth="1"/>
    <col min="6146" max="6146" width="35.7109375" customWidth="1"/>
    <col min="6147" max="6147" width="0" hidden="1" customWidth="1"/>
    <col min="6148" max="6148" width="14.7109375" customWidth="1"/>
    <col min="6149" max="6149" width="18.7109375" customWidth="1"/>
    <col min="6150" max="6150" width="11.7109375" customWidth="1"/>
    <col min="6151" max="6163" width="0" hidden="1" customWidth="1"/>
    <col min="6401" max="6401" width="7.7109375" customWidth="1"/>
    <col min="6402" max="6402" width="35.7109375" customWidth="1"/>
    <col min="6403" max="6403" width="0" hidden="1" customWidth="1"/>
    <col min="6404" max="6404" width="14.7109375" customWidth="1"/>
    <col min="6405" max="6405" width="18.7109375" customWidth="1"/>
    <col min="6406" max="6406" width="11.7109375" customWidth="1"/>
    <col min="6407" max="6419" width="0" hidden="1" customWidth="1"/>
    <col min="6657" max="6657" width="7.7109375" customWidth="1"/>
    <col min="6658" max="6658" width="35.7109375" customWidth="1"/>
    <col min="6659" max="6659" width="0" hidden="1" customWidth="1"/>
    <col min="6660" max="6660" width="14.7109375" customWidth="1"/>
    <col min="6661" max="6661" width="18.7109375" customWidth="1"/>
    <col min="6662" max="6662" width="11.7109375" customWidth="1"/>
    <col min="6663" max="6675" width="0" hidden="1" customWidth="1"/>
    <col min="6913" max="6913" width="7.7109375" customWidth="1"/>
    <col min="6914" max="6914" width="35.7109375" customWidth="1"/>
    <col min="6915" max="6915" width="0" hidden="1" customWidth="1"/>
    <col min="6916" max="6916" width="14.7109375" customWidth="1"/>
    <col min="6917" max="6917" width="18.7109375" customWidth="1"/>
    <col min="6918" max="6918" width="11.7109375" customWidth="1"/>
    <col min="6919" max="6931" width="0" hidden="1" customWidth="1"/>
    <col min="7169" max="7169" width="7.7109375" customWidth="1"/>
    <col min="7170" max="7170" width="35.7109375" customWidth="1"/>
    <col min="7171" max="7171" width="0" hidden="1" customWidth="1"/>
    <col min="7172" max="7172" width="14.7109375" customWidth="1"/>
    <col min="7173" max="7173" width="18.7109375" customWidth="1"/>
    <col min="7174" max="7174" width="11.7109375" customWidth="1"/>
    <col min="7175" max="7187" width="0" hidden="1" customWidth="1"/>
    <col min="7425" max="7425" width="7.7109375" customWidth="1"/>
    <col min="7426" max="7426" width="35.7109375" customWidth="1"/>
    <col min="7427" max="7427" width="0" hidden="1" customWidth="1"/>
    <col min="7428" max="7428" width="14.7109375" customWidth="1"/>
    <col min="7429" max="7429" width="18.7109375" customWidth="1"/>
    <col min="7430" max="7430" width="11.7109375" customWidth="1"/>
    <col min="7431" max="7443" width="0" hidden="1" customWidth="1"/>
    <col min="7681" max="7681" width="7.7109375" customWidth="1"/>
    <col min="7682" max="7682" width="35.7109375" customWidth="1"/>
    <col min="7683" max="7683" width="0" hidden="1" customWidth="1"/>
    <col min="7684" max="7684" width="14.7109375" customWidth="1"/>
    <col min="7685" max="7685" width="18.7109375" customWidth="1"/>
    <col min="7686" max="7686" width="11.7109375" customWidth="1"/>
    <col min="7687" max="7699" width="0" hidden="1" customWidth="1"/>
    <col min="7937" max="7937" width="7.7109375" customWidth="1"/>
    <col min="7938" max="7938" width="35.7109375" customWidth="1"/>
    <col min="7939" max="7939" width="0" hidden="1" customWidth="1"/>
    <col min="7940" max="7940" width="14.7109375" customWidth="1"/>
    <col min="7941" max="7941" width="18.7109375" customWidth="1"/>
    <col min="7942" max="7942" width="11.7109375" customWidth="1"/>
    <col min="7943" max="7955" width="0" hidden="1" customWidth="1"/>
    <col min="8193" max="8193" width="7.7109375" customWidth="1"/>
    <col min="8194" max="8194" width="35.7109375" customWidth="1"/>
    <col min="8195" max="8195" width="0" hidden="1" customWidth="1"/>
    <col min="8196" max="8196" width="14.7109375" customWidth="1"/>
    <col min="8197" max="8197" width="18.7109375" customWidth="1"/>
    <col min="8198" max="8198" width="11.7109375" customWidth="1"/>
    <col min="8199" max="8211" width="0" hidden="1" customWidth="1"/>
    <col min="8449" max="8449" width="7.7109375" customWidth="1"/>
    <col min="8450" max="8450" width="35.7109375" customWidth="1"/>
    <col min="8451" max="8451" width="0" hidden="1" customWidth="1"/>
    <col min="8452" max="8452" width="14.7109375" customWidth="1"/>
    <col min="8453" max="8453" width="18.7109375" customWidth="1"/>
    <col min="8454" max="8454" width="11.7109375" customWidth="1"/>
    <col min="8455" max="8467" width="0" hidden="1" customWidth="1"/>
    <col min="8705" max="8705" width="7.7109375" customWidth="1"/>
    <col min="8706" max="8706" width="35.7109375" customWidth="1"/>
    <col min="8707" max="8707" width="0" hidden="1" customWidth="1"/>
    <col min="8708" max="8708" width="14.7109375" customWidth="1"/>
    <col min="8709" max="8709" width="18.7109375" customWidth="1"/>
    <col min="8710" max="8710" width="11.7109375" customWidth="1"/>
    <col min="8711" max="8723" width="0" hidden="1" customWidth="1"/>
    <col min="8961" max="8961" width="7.7109375" customWidth="1"/>
    <col min="8962" max="8962" width="35.7109375" customWidth="1"/>
    <col min="8963" max="8963" width="0" hidden="1" customWidth="1"/>
    <col min="8964" max="8964" width="14.7109375" customWidth="1"/>
    <col min="8965" max="8965" width="18.7109375" customWidth="1"/>
    <col min="8966" max="8966" width="11.7109375" customWidth="1"/>
    <col min="8967" max="8979" width="0" hidden="1" customWidth="1"/>
    <col min="9217" max="9217" width="7.7109375" customWidth="1"/>
    <col min="9218" max="9218" width="35.7109375" customWidth="1"/>
    <col min="9219" max="9219" width="0" hidden="1" customWidth="1"/>
    <col min="9220" max="9220" width="14.7109375" customWidth="1"/>
    <col min="9221" max="9221" width="18.7109375" customWidth="1"/>
    <col min="9222" max="9222" width="11.7109375" customWidth="1"/>
    <col min="9223" max="9235" width="0" hidden="1" customWidth="1"/>
    <col min="9473" max="9473" width="7.7109375" customWidth="1"/>
    <col min="9474" max="9474" width="35.7109375" customWidth="1"/>
    <col min="9475" max="9475" width="0" hidden="1" customWidth="1"/>
    <col min="9476" max="9476" width="14.7109375" customWidth="1"/>
    <col min="9477" max="9477" width="18.7109375" customWidth="1"/>
    <col min="9478" max="9478" width="11.7109375" customWidth="1"/>
    <col min="9479" max="9491" width="0" hidden="1" customWidth="1"/>
    <col min="9729" max="9729" width="7.7109375" customWidth="1"/>
    <col min="9730" max="9730" width="35.7109375" customWidth="1"/>
    <col min="9731" max="9731" width="0" hidden="1" customWidth="1"/>
    <col min="9732" max="9732" width="14.7109375" customWidth="1"/>
    <col min="9733" max="9733" width="18.7109375" customWidth="1"/>
    <col min="9734" max="9734" width="11.7109375" customWidth="1"/>
    <col min="9735" max="9747" width="0" hidden="1" customWidth="1"/>
    <col min="9985" max="9985" width="7.7109375" customWidth="1"/>
    <col min="9986" max="9986" width="35.7109375" customWidth="1"/>
    <col min="9987" max="9987" width="0" hidden="1" customWidth="1"/>
    <col min="9988" max="9988" width="14.7109375" customWidth="1"/>
    <col min="9989" max="9989" width="18.7109375" customWidth="1"/>
    <col min="9990" max="9990" width="11.7109375" customWidth="1"/>
    <col min="9991" max="10003" width="0" hidden="1" customWidth="1"/>
    <col min="10241" max="10241" width="7.7109375" customWidth="1"/>
    <col min="10242" max="10242" width="35.7109375" customWidth="1"/>
    <col min="10243" max="10243" width="0" hidden="1" customWidth="1"/>
    <col min="10244" max="10244" width="14.7109375" customWidth="1"/>
    <col min="10245" max="10245" width="18.7109375" customWidth="1"/>
    <col min="10246" max="10246" width="11.7109375" customWidth="1"/>
    <col min="10247" max="10259" width="0" hidden="1" customWidth="1"/>
    <col min="10497" max="10497" width="7.7109375" customWidth="1"/>
    <col min="10498" max="10498" width="35.7109375" customWidth="1"/>
    <col min="10499" max="10499" width="0" hidden="1" customWidth="1"/>
    <col min="10500" max="10500" width="14.7109375" customWidth="1"/>
    <col min="10501" max="10501" width="18.7109375" customWidth="1"/>
    <col min="10502" max="10502" width="11.7109375" customWidth="1"/>
    <col min="10503" max="10515" width="0" hidden="1" customWidth="1"/>
    <col min="10753" max="10753" width="7.7109375" customWidth="1"/>
    <col min="10754" max="10754" width="35.7109375" customWidth="1"/>
    <col min="10755" max="10755" width="0" hidden="1" customWidth="1"/>
    <col min="10756" max="10756" width="14.7109375" customWidth="1"/>
    <col min="10757" max="10757" width="18.7109375" customWidth="1"/>
    <col min="10758" max="10758" width="11.7109375" customWidth="1"/>
    <col min="10759" max="10771" width="0" hidden="1" customWidth="1"/>
    <col min="11009" max="11009" width="7.7109375" customWidth="1"/>
    <col min="11010" max="11010" width="35.7109375" customWidth="1"/>
    <col min="11011" max="11011" width="0" hidden="1" customWidth="1"/>
    <col min="11012" max="11012" width="14.7109375" customWidth="1"/>
    <col min="11013" max="11013" width="18.7109375" customWidth="1"/>
    <col min="11014" max="11014" width="11.7109375" customWidth="1"/>
    <col min="11015" max="11027" width="0" hidden="1" customWidth="1"/>
    <col min="11265" max="11265" width="7.7109375" customWidth="1"/>
    <col min="11266" max="11266" width="35.7109375" customWidth="1"/>
    <col min="11267" max="11267" width="0" hidden="1" customWidth="1"/>
    <col min="11268" max="11268" width="14.7109375" customWidth="1"/>
    <col min="11269" max="11269" width="18.7109375" customWidth="1"/>
    <col min="11270" max="11270" width="11.7109375" customWidth="1"/>
    <col min="11271" max="11283" width="0" hidden="1" customWidth="1"/>
    <col min="11521" max="11521" width="7.7109375" customWidth="1"/>
    <col min="11522" max="11522" width="35.7109375" customWidth="1"/>
    <col min="11523" max="11523" width="0" hidden="1" customWidth="1"/>
    <col min="11524" max="11524" width="14.7109375" customWidth="1"/>
    <col min="11525" max="11525" width="18.7109375" customWidth="1"/>
    <col min="11526" max="11526" width="11.7109375" customWidth="1"/>
    <col min="11527" max="11539" width="0" hidden="1" customWidth="1"/>
    <col min="11777" max="11777" width="7.7109375" customWidth="1"/>
    <col min="11778" max="11778" width="35.7109375" customWidth="1"/>
    <col min="11779" max="11779" width="0" hidden="1" customWidth="1"/>
    <col min="11780" max="11780" width="14.7109375" customWidth="1"/>
    <col min="11781" max="11781" width="18.7109375" customWidth="1"/>
    <col min="11782" max="11782" width="11.7109375" customWidth="1"/>
    <col min="11783" max="11795" width="0" hidden="1" customWidth="1"/>
    <col min="12033" max="12033" width="7.7109375" customWidth="1"/>
    <col min="12034" max="12034" width="35.7109375" customWidth="1"/>
    <col min="12035" max="12035" width="0" hidden="1" customWidth="1"/>
    <col min="12036" max="12036" width="14.7109375" customWidth="1"/>
    <col min="12037" max="12037" width="18.7109375" customWidth="1"/>
    <col min="12038" max="12038" width="11.7109375" customWidth="1"/>
    <col min="12039" max="12051" width="0" hidden="1" customWidth="1"/>
    <col min="12289" max="12289" width="7.7109375" customWidth="1"/>
    <col min="12290" max="12290" width="35.7109375" customWidth="1"/>
    <col min="12291" max="12291" width="0" hidden="1" customWidth="1"/>
    <col min="12292" max="12292" width="14.7109375" customWidth="1"/>
    <col min="12293" max="12293" width="18.7109375" customWidth="1"/>
    <col min="12294" max="12294" width="11.7109375" customWidth="1"/>
    <col min="12295" max="12307" width="0" hidden="1" customWidth="1"/>
    <col min="12545" max="12545" width="7.7109375" customWidth="1"/>
    <col min="12546" max="12546" width="35.7109375" customWidth="1"/>
    <col min="12547" max="12547" width="0" hidden="1" customWidth="1"/>
    <col min="12548" max="12548" width="14.7109375" customWidth="1"/>
    <col min="12549" max="12549" width="18.7109375" customWidth="1"/>
    <col min="12550" max="12550" width="11.7109375" customWidth="1"/>
    <col min="12551" max="12563" width="0" hidden="1" customWidth="1"/>
    <col min="12801" max="12801" width="7.7109375" customWidth="1"/>
    <col min="12802" max="12802" width="35.7109375" customWidth="1"/>
    <col min="12803" max="12803" width="0" hidden="1" customWidth="1"/>
    <col min="12804" max="12804" width="14.7109375" customWidth="1"/>
    <col min="12805" max="12805" width="18.7109375" customWidth="1"/>
    <col min="12806" max="12806" width="11.7109375" customWidth="1"/>
    <col min="12807" max="12819" width="0" hidden="1" customWidth="1"/>
    <col min="13057" max="13057" width="7.7109375" customWidth="1"/>
    <col min="13058" max="13058" width="35.7109375" customWidth="1"/>
    <col min="13059" max="13059" width="0" hidden="1" customWidth="1"/>
    <col min="13060" max="13060" width="14.7109375" customWidth="1"/>
    <col min="13061" max="13061" width="18.7109375" customWidth="1"/>
    <col min="13062" max="13062" width="11.7109375" customWidth="1"/>
    <col min="13063" max="13075" width="0" hidden="1" customWidth="1"/>
    <col min="13313" max="13313" width="7.7109375" customWidth="1"/>
    <col min="13314" max="13314" width="35.7109375" customWidth="1"/>
    <col min="13315" max="13315" width="0" hidden="1" customWidth="1"/>
    <col min="13316" max="13316" width="14.7109375" customWidth="1"/>
    <col min="13317" max="13317" width="18.7109375" customWidth="1"/>
    <col min="13318" max="13318" width="11.7109375" customWidth="1"/>
    <col min="13319" max="13331" width="0" hidden="1" customWidth="1"/>
    <col min="13569" max="13569" width="7.7109375" customWidth="1"/>
    <col min="13570" max="13570" width="35.7109375" customWidth="1"/>
    <col min="13571" max="13571" width="0" hidden="1" customWidth="1"/>
    <col min="13572" max="13572" width="14.7109375" customWidth="1"/>
    <col min="13573" max="13573" width="18.7109375" customWidth="1"/>
    <col min="13574" max="13574" width="11.7109375" customWidth="1"/>
    <col min="13575" max="13587" width="0" hidden="1" customWidth="1"/>
    <col min="13825" max="13825" width="7.7109375" customWidth="1"/>
    <col min="13826" max="13826" width="35.7109375" customWidth="1"/>
    <col min="13827" max="13827" width="0" hidden="1" customWidth="1"/>
    <col min="13828" max="13828" width="14.7109375" customWidth="1"/>
    <col min="13829" max="13829" width="18.7109375" customWidth="1"/>
    <col min="13830" max="13830" width="11.7109375" customWidth="1"/>
    <col min="13831" max="13843" width="0" hidden="1" customWidth="1"/>
    <col min="14081" max="14081" width="7.7109375" customWidth="1"/>
    <col min="14082" max="14082" width="35.7109375" customWidth="1"/>
    <col min="14083" max="14083" width="0" hidden="1" customWidth="1"/>
    <col min="14084" max="14084" width="14.7109375" customWidth="1"/>
    <col min="14085" max="14085" width="18.7109375" customWidth="1"/>
    <col min="14086" max="14086" width="11.7109375" customWidth="1"/>
    <col min="14087" max="14099" width="0" hidden="1" customWidth="1"/>
    <col min="14337" max="14337" width="7.7109375" customWidth="1"/>
    <col min="14338" max="14338" width="35.7109375" customWidth="1"/>
    <col min="14339" max="14339" width="0" hidden="1" customWidth="1"/>
    <col min="14340" max="14340" width="14.7109375" customWidth="1"/>
    <col min="14341" max="14341" width="18.7109375" customWidth="1"/>
    <col min="14342" max="14342" width="11.7109375" customWidth="1"/>
    <col min="14343" max="14355" width="0" hidden="1" customWidth="1"/>
    <col min="14593" max="14593" width="7.7109375" customWidth="1"/>
    <col min="14594" max="14594" width="35.7109375" customWidth="1"/>
    <col min="14595" max="14595" width="0" hidden="1" customWidth="1"/>
    <col min="14596" max="14596" width="14.7109375" customWidth="1"/>
    <col min="14597" max="14597" width="18.7109375" customWidth="1"/>
    <col min="14598" max="14598" width="11.7109375" customWidth="1"/>
    <col min="14599" max="14611" width="0" hidden="1" customWidth="1"/>
    <col min="14849" max="14849" width="7.7109375" customWidth="1"/>
    <col min="14850" max="14850" width="35.7109375" customWidth="1"/>
    <col min="14851" max="14851" width="0" hidden="1" customWidth="1"/>
    <col min="14852" max="14852" width="14.7109375" customWidth="1"/>
    <col min="14853" max="14853" width="18.7109375" customWidth="1"/>
    <col min="14854" max="14854" width="11.7109375" customWidth="1"/>
    <col min="14855" max="14867" width="0" hidden="1" customWidth="1"/>
    <col min="15105" max="15105" width="7.7109375" customWidth="1"/>
    <col min="15106" max="15106" width="35.7109375" customWidth="1"/>
    <col min="15107" max="15107" width="0" hidden="1" customWidth="1"/>
    <col min="15108" max="15108" width="14.7109375" customWidth="1"/>
    <col min="15109" max="15109" width="18.7109375" customWidth="1"/>
    <col min="15110" max="15110" width="11.7109375" customWidth="1"/>
    <col min="15111" max="15123" width="0" hidden="1" customWidth="1"/>
    <col min="15361" max="15361" width="7.7109375" customWidth="1"/>
    <col min="15362" max="15362" width="35.7109375" customWidth="1"/>
    <col min="15363" max="15363" width="0" hidden="1" customWidth="1"/>
    <col min="15364" max="15364" width="14.7109375" customWidth="1"/>
    <col min="15365" max="15365" width="18.7109375" customWidth="1"/>
    <col min="15366" max="15366" width="11.7109375" customWidth="1"/>
    <col min="15367" max="15379" width="0" hidden="1" customWidth="1"/>
    <col min="15617" max="15617" width="7.7109375" customWidth="1"/>
    <col min="15618" max="15618" width="35.7109375" customWidth="1"/>
    <col min="15619" max="15619" width="0" hidden="1" customWidth="1"/>
    <col min="15620" max="15620" width="14.7109375" customWidth="1"/>
    <col min="15621" max="15621" width="18.7109375" customWidth="1"/>
    <col min="15622" max="15622" width="11.7109375" customWidth="1"/>
    <col min="15623" max="15635" width="0" hidden="1" customWidth="1"/>
    <col min="15873" max="15873" width="7.7109375" customWidth="1"/>
    <col min="15874" max="15874" width="35.7109375" customWidth="1"/>
    <col min="15875" max="15875" width="0" hidden="1" customWidth="1"/>
    <col min="15876" max="15876" width="14.7109375" customWidth="1"/>
    <col min="15877" max="15877" width="18.7109375" customWidth="1"/>
    <col min="15878" max="15878" width="11.7109375" customWidth="1"/>
    <col min="15879" max="15891" width="0" hidden="1" customWidth="1"/>
    <col min="16129" max="16129" width="7.7109375" customWidth="1"/>
    <col min="16130" max="16130" width="35.7109375" customWidth="1"/>
    <col min="16131" max="16131" width="0" hidden="1" customWidth="1"/>
    <col min="16132" max="16132" width="14.7109375" customWidth="1"/>
    <col min="16133" max="16133" width="18.7109375" customWidth="1"/>
    <col min="16134" max="16134" width="11.7109375" customWidth="1"/>
    <col min="16135" max="16147" width="0" hidden="1" customWidth="1"/>
  </cols>
  <sheetData>
    <row r="1" spans="1:45" ht="57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45" ht="42" customHeight="1" x14ac:dyDescent="0.2">
      <c r="A2" s="22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45" ht="20.100000000000001" customHeight="1" x14ac:dyDescent="0.2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5" t="s">
        <v>7</v>
      </c>
      <c r="G3" s="23" t="s">
        <v>8</v>
      </c>
      <c r="H3" s="17" t="s">
        <v>9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45" ht="36" customHeight="1" x14ac:dyDescent="0.2">
      <c r="A4" s="24"/>
      <c r="B4" s="24"/>
      <c r="C4" s="24"/>
      <c r="D4" s="24"/>
      <c r="E4" s="24"/>
      <c r="F4" s="24"/>
      <c r="G4" s="24"/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6</v>
      </c>
      <c r="N4" s="1">
        <v>7</v>
      </c>
      <c r="O4" s="1">
        <v>8</v>
      </c>
      <c r="P4" s="1">
        <v>9</v>
      </c>
      <c r="Q4" s="1">
        <v>10</v>
      </c>
      <c r="R4" s="1">
        <v>11</v>
      </c>
      <c r="S4" s="1">
        <v>12</v>
      </c>
    </row>
    <row r="5" spans="1:45" ht="20.100000000000001" customHeight="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17">
        <v>8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45" s="6" customFormat="1" ht="33.75" x14ac:dyDescent="0.2">
      <c r="A6" s="3" t="s">
        <v>10</v>
      </c>
      <c r="B6" s="3" t="s">
        <v>11</v>
      </c>
      <c r="C6" s="4"/>
      <c r="D6" s="5"/>
      <c r="E6" s="5"/>
      <c r="F6" s="4">
        <v>94623.424379999997</v>
      </c>
      <c r="G6" s="4">
        <v>31086.28</v>
      </c>
      <c r="H6" s="4">
        <v>23002.53</v>
      </c>
      <c r="I6" s="4">
        <v>5364.75</v>
      </c>
      <c r="J6" s="4">
        <v>2719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x14ac:dyDescent="0.2">
      <c r="A7" s="7"/>
      <c r="B7" s="7" t="s">
        <v>12</v>
      </c>
      <c r="C7" s="8"/>
      <c r="D7" s="9"/>
      <c r="E7" s="9"/>
      <c r="F7" s="8"/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45" s="13" customFormat="1" x14ac:dyDescent="0.2">
      <c r="A8" s="10" t="s">
        <v>13</v>
      </c>
      <c r="B8" s="10" t="s">
        <v>14</v>
      </c>
      <c r="C8" s="11"/>
      <c r="D8" s="12"/>
      <c r="E8" s="12"/>
      <c r="F8" s="11">
        <v>4150.3233400000008</v>
      </c>
      <c r="G8" s="11">
        <f t="shared" ref="G8:S8" si="0">G9+G10+G11+G12+G13+G21</f>
        <v>697.91000000000008</v>
      </c>
      <c r="H8" s="11">
        <f t="shared" si="0"/>
        <v>180.79000000000002</v>
      </c>
      <c r="I8" s="11">
        <f t="shared" si="0"/>
        <v>180.81</v>
      </c>
      <c r="J8" s="11">
        <f t="shared" si="0"/>
        <v>336.31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x14ac:dyDescent="0.2">
      <c r="A9" s="7" t="s">
        <v>15</v>
      </c>
      <c r="B9" s="7" t="s">
        <v>16</v>
      </c>
      <c r="C9" s="8"/>
      <c r="D9" s="9"/>
      <c r="E9" s="9"/>
      <c r="F9" s="8">
        <v>1881.15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  <row r="10" spans="1:45" x14ac:dyDescent="0.2">
      <c r="A10" s="7" t="s">
        <v>17</v>
      </c>
      <c r="B10" s="7" t="s">
        <v>18</v>
      </c>
      <c r="C10" s="8"/>
      <c r="D10" s="9"/>
      <c r="E10" s="9"/>
      <c r="F10" s="8">
        <v>568.10730000000001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</row>
    <row r="11" spans="1:45" ht="33.75" x14ac:dyDescent="0.2">
      <c r="A11" s="7" t="s">
        <v>19</v>
      </c>
      <c r="B11" s="7" t="s">
        <v>20</v>
      </c>
      <c r="C11" s="8"/>
      <c r="D11" s="9"/>
      <c r="E11" s="9"/>
      <c r="F11" s="8">
        <v>915.02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45" x14ac:dyDescent="0.2">
      <c r="A12" s="7" t="s">
        <v>21</v>
      </c>
      <c r="B12" s="7" t="s">
        <v>18</v>
      </c>
      <c r="C12" s="8"/>
      <c r="D12" s="9"/>
      <c r="E12" s="9"/>
      <c r="F12" s="8">
        <v>276.33603999999997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</row>
    <row r="13" spans="1:45" x14ac:dyDescent="0.2">
      <c r="A13" s="7" t="s">
        <v>22</v>
      </c>
      <c r="B13" s="7" t="s">
        <v>23</v>
      </c>
      <c r="C13" s="8"/>
      <c r="D13" s="9"/>
      <c r="E13" s="9"/>
      <c r="F13" s="8">
        <v>126.28</v>
      </c>
      <c r="G13" s="8">
        <f t="shared" ref="G13:S13" si="1">G14+G15+G16+G17</f>
        <v>314.48</v>
      </c>
      <c r="H13" s="8">
        <f t="shared" si="1"/>
        <v>52.980000000000004</v>
      </c>
      <c r="I13" s="8">
        <f t="shared" si="1"/>
        <v>53</v>
      </c>
      <c r="J13" s="8">
        <f t="shared" si="1"/>
        <v>208.5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</row>
    <row r="14" spans="1:45" ht="33.75" x14ac:dyDescent="0.2">
      <c r="A14" s="7"/>
      <c r="B14" s="7"/>
      <c r="C14" s="8">
        <v>130000</v>
      </c>
      <c r="D14" s="9" t="s">
        <v>24</v>
      </c>
      <c r="E14" s="9" t="s">
        <v>25</v>
      </c>
      <c r="F14" s="8">
        <v>57.74</v>
      </c>
      <c r="G14" s="8">
        <v>86.61</v>
      </c>
      <c r="H14" s="8">
        <v>28.87</v>
      </c>
      <c r="I14" s="8">
        <v>28.87</v>
      </c>
      <c r="J14" s="8">
        <v>28.87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</row>
    <row r="15" spans="1:45" ht="22.5" x14ac:dyDescent="0.2">
      <c r="A15" s="7"/>
      <c r="B15" s="7"/>
      <c r="C15" s="8">
        <v>90000</v>
      </c>
      <c r="D15" s="9" t="s">
        <v>26</v>
      </c>
      <c r="E15" s="9" t="s">
        <v>27</v>
      </c>
      <c r="F15" s="8">
        <v>22.32</v>
      </c>
      <c r="G15" s="8">
        <v>22.32</v>
      </c>
      <c r="H15" s="8">
        <v>7.44</v>
      </c>
      <c r="I15" s="8">
        <v>7.44</v>
      </c>
      <c r="J15" s="8">
        <v>7.44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45" ht="22.5" x14ac:dyDescent="0.2">
      <c r="A16" s="7"/>
      <c r="B16" s="7"/>
      <c r="C16" s="8">
        <v>250000</v>
      </c>
      <c r="D16" s="9" t="s">
        <v>28</v>
      </c>
      <c r="E16" s="9" t="s">
        <v>29</v>
      </c>
      <c r="F16" s="8">
        <v>46.22</v>
      </c>
      <c r="G16" s="8">
        <v>50.08</v>
      </c>
      <c r="H16" s="8">
        <v>16.670000000000002</v>
      </c>
      <c r="I16" s="8">
        <v>16.690000000000001</v>
      </c>
      <c r="J16" s="8">
        <v>16.72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</row>
    <row r="17" spans="1:45" ht="22.5" x14ac:dyDescent="0.2">
      <c r="A17" s="7"/>
      <c r="B17" s="7"/>
      <c r="C17" s="8">
        <v>828000</v>
      </c>
      <c r="D17" s="9" t="s">
        <v>30</v>
      </c>
      <c r="E17" s="9" t="s">
        <v>31</v>
      </c>
      <c r="F17" s="8">
        <v>0</v>
      </c>
      <c r="G17" s="8">
        <v>155.47</v>
      </c>
      <c r="H17" s="8">
        <v>0</v>
      </c>
      <c r="I17" s="8">
        <v>0</v>
      </c>
      <c r="J17" s="8">
        <v>155.47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45" x14ac:dyDescent="0.2">
      <c r="A18" s="7" t="s">
        <v>32</v>
      </c>
      <c r="B18" s="7" t="s">
        <v>33</v>
      </c>
      <c r="C18" s="8"/>
      <c r="D18" s="9"/>
      <c r="E18" s="9"/>
      <c r="F18" s="8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spans="1:45" x14ac:dyDescent="0.2">
      <c r="A19" s="7" t="s">
        <v>34</v>
      </c>
      <c r="B19" s="7" t="s">
        <v>35</v>
      </c>
      <c r="C19" s="8"/>
      <c r="D19" s="9"/>
      <c r="E19" s="9"/>
      <c r="F19" s="8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45" x14ac:dyDescent="0.2">
      <c r="A20" s="7" t="s">
        <v>36</v>
      </c>
      <c r="B20" s="7" t="s">
        <v>37</v>
      </c>
      <c r="C20" s="8"/>
      <c r="D20" s="9"/>
      <c r="E20" s="9"/>
      <c r="F20" s="8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45" x14ac:dyDescent="0.2">
      <c r="A21" s="7" t="s">
        <v>38</v>
      </c>
      <c r="B21" s="7" t="s">
        <v>39</v>
      </c>
      <c r="C21" s="8"/>
      <c r="D21" s="9"/>
      <c r="E21" s="9"/>
      <c r="F21" s="8">
        <v>383.43</v>
      </c>
      <c r="G21" s="8">
        <v>383.43</v>
      </c>
      <c r="H21" s="8">
        <v>127.81</v>
      </c>
      <c r="I21" s="8">
        <v>127.81</v>
      </c>
      <c r="J21" s="8">
        <v>127.81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45" ht="22.5" x14ac:dyDescent="0.2">
      <c r="A22" s="7"/>
      <c r="B22" s="7"/>
      <c r="C22" s="8">
        <v>0</v>
      </c>
      <c r="D22" s="9" t="s">
        <v>40</v>
      </c>
      <c r="E22" s="9" t="s">
        <v>41</v>
      </c>
      <c r="F22" s="8">
        <v>56.61</v>
      </c>
      <c r="G22" s="8">
        <v>56.61</v>
      </c>
      <c r="H22" s="8">
        <v>18.87</v>
      </c>
      <c r="I22" s="8">
        <v>18.87</v>
      </c>
      <c r="J22" s="8">
        <v>18.87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45" ht="22.5" x14ac:dyDescent="0.2">
      <c r="A23" s="7"/>
      <c r="B23" s="7"/>
      <c r="C23" s="8">
        <v>644444</v>
      </c>
      <c r="D23" s="9" t="s">
        <v>42</v>
      </c>
      <c r="E23" s="9" t="s">
        <v>43</v>
      </c>
      <c r="F23" s="8">
        <v>143.76</v>
      </c>
      <c r="G23" s="8">
        <v>143.76</v>
      </c>
      <c r="H23" s="8">
        <v>47.92</v>
      </c>
      <c r="I23" s="8">
        <v>47.92</v>
      </c>
      <c r="J23" s="8">
        <v>47.92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</row>
    <row r="24" spans="1:45" ht="22.5" x14ac:dyDescent="0.2">
      <c r="A24" s="7"/>
      <c r="B24" s="7"/>
      <c r="C24" s="8">
        <v>379999.62</v>
      </c>
      <c r="D24" s="9" t="s">
        <v>44</v>
      </c>
      <c r="E24" s="9" t="s">
        <v>45</v>
      </c>
      <c r="F24" s="8">
        <v>89.64</v>
      </c>
      <c r="G24" s="8">
        <v>89.64</v>
      </c>
      <c r="H24" s="8">
        <v>29.88</v>
      </c>
      <c r="I24" s="8">
        <v>29.88</v>
      </c>
      <c r="J24" s="8">
        <v>29.88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45" ht="22.5" x14ac:dyDescent="0.2">
      <c r="A25" s="7"/>
      <c r="B25" s="7"/>
      <c r="C25" s="8">
        <v>396000</v>
      </c>
      <c r="D25" s="9" t="s">
        <v>46</v>
      </c>
      <c r="E25" s="9" t="s">
        <v>47</v>
      </c>
      <c r="F25" s="8">
        <v>93.42</v>
      </c>
      <c r="G25" s="8">
        <v>93.42</v>
      </c>
      <c r="H25" s="8">
        <v>31.14</v>
      </c>
      <c r="I25" s="8">
        <v>31.14</v>
      </c>
      <c r="J25" s="8">
        <v>31.14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</row>
    <row r="26" spans="1:45" ht="22.5" x14ac:dyDescent="0.2">
      <c r="A26" s="7" t="s">
        <v>48</v>
      </c>
      <c r="B26" s="7" t="s">
        <v>49</v>
      </c>
      <c r="C26" s="8"/>
      <c r="D26" s="9"/>
      <c r="E26" s="9"/>
      <c r="F26" s="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45" ht="22.5" x14ac:dyDescent="0.2">
      <c r="A27" s="7" t="s">
        <v>50</v>
      </c>
      <c r="B27" s="7" t="s">
        <v>51</v>
      </c>
      <c r="C27" s="8"/>
      <c r="D27" s="9"/>
      <c r="E27" s="9"/>
      <c r="F27" s="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45" s="13" customFormat="1" ht="33.75" x14ac:dyDescent="0.2">
      <c r="A28" s="10" t="s">
        <v>52</v>
      </c>
      <c r="B28" s="10" t="s">
        <v>53</v>
      </c>
      <c r="C28" s="11"/>
      <c r="D28" s="12"/>
      <c r="E28" s="12"/>
      <c r="F28" s="11">
        <v>12704.29104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22.5" x14ac:dyDescent="0.2">
      <c r="A29" s="7"/>
      <c r="B29" s="7" t="s">
        <v>54</v>
      </c>
      <c r="C29" s="8"/>
      <c r="D29" s="9"/>
      <c r="E29" s="9"/>
      <c r="F29" s="8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</row>
    <row r="30" spans="1:45" x14ac:dyDescent="0.2">
      <c r="A30" s="7" t="s">
        <v>55</v>
      </c>
      <c r="B30" s="7" t="s">
        <v>56</v>
      </c>
      <c r="C30" s="8"/>
      <c r="D30" s="9"/>
      <c r="E30" s="9"/>
      <c r="F30" s="8">
        <v>9757.52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</row>
    <row r="31" spans="1:45" x14ac:dyDescent="0.2">
      <c r="A31" s="7" t="s">
        <v>57</v>
      </c>
      <c r="B31" s="7" t="s">
        <v>58</v>
      </c>
      <c r="C31" s="8"/>
      <c r="D31" s="9"/>
      <c r="E31" s="9"/>
      <c r="F31" s="8">
        <v>2946.7710400000001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</row>
    <row r="32" spans="1:45" x14ac:dyDescent="0.2">
      <c r="A32" s="7" t="s">
        <v>59</v>
      </c>
      <c r="B32" s="7" t="s">
        <v>60</v>
      </c>
      <c r="C32" s="8"/>
      <c r="D32" s="9"/>
      <c r="E32" s="9"/>
      <c r="F32" s="8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45" x14ac:dyDescent="0.2">
      <c r="A33" s="7" t="s">
        <v>61</v>
      </c>
      <c r="B33" s="7" t="s">
        <v>62</v>
      </c>
      <c r="C33" s="8"/>
      <c r="D33" s="9"/>
      <c r="E33" s="9"/>
      <c r="F33" s="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</row>
    <row r="34" spans="1:45" x14ac:dyDescent="0.2">
      <c r="A34" s="7" t="s">
        <v>63</v>
      </c>
      <c r="B34" s="7" t="s">
        <v>64</v>
      </c>
      <c r="C34" s="8"/>
      <c r="D34" s="9"/>
      <c r="E34" s="9"/>
      <c r="F34" s="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</row>
    <row r="35" spans="1:45" s="13" customFormat="1" x14ac:dyDescent="0.2">
      <c r="A35" s="10" t="s">
        <v>65</v>
      </c>
      <c r="B35" s="10" t="s">
        <v>66</v>
      </c>
      <c r="C35" s="11"/>
      <c r="D35" s="12"/>
      <c r="E35" s="12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x14ac:dyDescent="0.2">
      <c r="A36" s="7"/>
      <c r="B36" s="7" t="s">
        <v>67</v>
      </c>
      <c r="C36" s="8"/>
      <c r="D36" s="9"/>
      <c r="E36" s="9"/>
      <c r="F36" s="8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45" x14ac:dyDescent="0.2">
      <c r="A37" s="7" t="s">
        <v>68</v>
      </c>
      <c r="B37" s="7" t="s">
        <v>56</v>
      </c>
      <c r="C37" s="8"/>
      <c r="D37" s="9"/>
      <c r="E37" s="9"/>
      <c r="F37" s="8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45" x14ac:dyDescent="0.2">
      <c r="A38" s="7" t="s">
        <v>69</v>
      </c>
      <c r="B38" s="7" t="s">
        <v>58</v>
      </c>
      <c r="C38" s="8"/>
      <c r="D38" s="9"/>
      <c r="E38" s="9"/>
      <c r="F38" s="8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</row>
    <row r="39" spans="1:45" x14ac:dyDescent="0.2">
      <c r="A39" s="7" t="s">
        <v>70</v>
      </c>
      <c r="B39" s="7" t="s">
        <v>60</v>
      </c>
      <c r="C39" s="8"/>
      <c r="D39" s="9"/>
      <c r="E39" s="9"/>
      <c r="F39" s="8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</row>
    <row r="40" spans="1:45" x14ac:dyDescent="0.2">
      <c r="A40" s="7" t="s">
        <v>71</v>
      </c>
      <c r="B40" s="7" t="s">
        <v>62</v>
      </c>
      <c r="C40" s="8"/>
      <c r="D40" s="9"/>
      <c r="E40" s="9"/>
      <c r="F40" s="8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</row>
    <row r="41" spans="1:45" x14ac:dyDescent="0.2">
      <c r="A41" s="7" t="s">
        <v>72</v>
      </c>
      <c r="B41" s="7" t="s">
        <v>64</v>
      </c>
      <c r="C41" s="8"/>
      <c r="D41" s="9"/>
      <c r="E41" s="9"/>
      <c r="F41" s="8"/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</row>
    <row r="42" spans="1:45" x14ac:dyDescent="0.2">
      <c r="A42" s="7" t="s">
        <v>73</v>
      </c>
      <c r="B42" s="7" t="s">
        <v>74</v>
      </c>
      <c r="C42" s="8"/>
      <c r="D42" s="9"/>
      <c r="E42" s="9"/>
      <c r="F42" s="8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</row>
    <row r="43" spans="1:45" x14ac:dyDescent="0.2">
      <c r="A43" s="7" t="s">
        <v>75</v>
      </c>
      <c r="B43" s="7" t="s">
        <v>76</v>
      </c>
      <c r="C43" s="8"/>
      <c r="D43" s="9"/>
      <c r="E43" s="9"/>
      <c r="F43" s="8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45" s="13" customFormat="1" x14ac:dyDescent="0.2">
      <c r="A44" s="10" t="s">
        <v>77</v>
      </c>
      <c r="B44" s="10" t="s">
        <v>78</v>
      </c>
      <c r="C44" s="11"/>
      <c r="D44" s="12"/>
      <c r="E44" s="12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13" customFormat="1" ht="33.75" x14ac:dyDescent="0.2">
      <c r="A45" s="10" t="s">
        <v>79</v>
      </c>
      <c r="B45" s="10" t="s">
        <v>80</v>
      </c>
      <c r="C45" s="11"/>
      <c r="D45" s="12"/>
      <c r="E45" s="12"/>
      <c r="F45" s="11">
        <v>65244.070000000007</v>
      </c>
      <c r="G45" s="11">
        <v>23645.29</v>
      </c>
      <c r="H45" s="11">
        <v>19640.34</v>
      </c>
      <c r="I45" s="11">
        <v>3506.9</v>
      </c>
      <c r="J45" s="11">
        <v>498.05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ht="22.5" x14ac:dyDescent="0.2">
      <c r="A46" s="7"/>
      <c r="B46" s="7" t="s">
        <v>81</v>
      </c>
      <c r="C46" s="8"/>
      <c r="D46" s="9"/>
      <c r="E46" s="9"/>
      <c r="F46" s="8">
        <v>61012.19</v>
      </c>
      <c r="G46" s="8">
        <v>2788.9</v>
      </c>
      <c r="H46" s="8">
        <v>727.1</v>
      </c>
      <c r="I46" s="8">
        <v>2041.99</v>
      </c>
      <c r="J46" s="8">
        <v>19.809999999999999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</row>
    <row r="47" spans="1:45" x14ac:dyDescent="0.2">
      <c r="A47" s="7" t="s">
        <v>82</v>
      </c>
      <c r="B47" s="7" t="s">
        <v>56</v>
      </c>
      <c r="C47" s="8"/>
      <c r="D47" s="9"/>
      <c r="E47" s="9"/>
      <c r="F47" s="8">
        <v>43534.170000000006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45" x14ac:dyDescent="0.2">
      <c r="A48" s="7" t="s">
        <v>83</v>
      </c>
      <c r="B48" s="7" t="s">
        <v>58</v>
      </c>
      <c r="C48" s="8"/>
      <c r="D48" s="9"/>
      <c r="E48" s="9"/>
      <c r="F48" s="8">
        <v>13147.309999999998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</row>
    <row r="49" spans="1:19" x14ac:dyDescent="0.2">
      <c r="A49" s="7" t="s">
        <v>84</v>
      </c>
      <c r="B49" s="7" t="s">
        <v>60</v>
      </c>
      <c r="C49" s="8"/>
      <c r="D49" s="9"/>
      <c r="E49" s="9"/>
      <c r="F49" s="8">
        <v>4330.71</v>
      </c>
      <c r="G49" s="8">
        <v>2788.9</v>
      </c>
      <c r="H49" s="8">
        <v>727.1</v>
      </c>
      <c r="I49" s="8">
        <v>2041.99</v>
      </c>
      <c r="J49" s="8">
        <v>19.809999999999999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</row>
    <row r="50" spans="1:19" ht="22.5" x14ac:dyDescent="0.2">
      <c r="A50" s="7"/>
      <c r="B50" s="7"/>
      <c r="C50" s="8">
        <v>100000</v>
      </c>
      <c r="D50" s="9" t="s">
        <v>85</v>
      </c>
      <c r="E50" s="9" t="s">
        <v>86</v>
      </c>
      <c r="F50" s="8">
        <v>63.78</v>
      </c>
      <c r="G50" s="8">
        <v>134.31</v>
      </c>
      <c r="H50" s="8">
        <v>93.38</v>
      </c>
      <c r="I50" s="8">
        <v>21.12</v>
      </c>
      <c r="J50" s="8">
        <v>19.809999999999999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</row>
    <row r="51" spans="1:19" ht="22.5" x14ac:dyDescent="0.2">
      <c r="A51" s="7"/>
      <c r="B51" s="7"/>
      <c r="C51" s="8">
        <v>1627926.82</v>
      </c>
      <c r="D51" s="9" t="s">
        <v>87</v>
      </c>
      <c r="E51" s="9" t="s">
        <v>88</v>
      </c>
      <c r="F51" s="8">
        <v>4266.93</v>
      </c>
      <c r="G51" s="8">
        <v>2654.59</v>
      </c>
      <c r="H51" s="8">
        <v>633.72</v>
      </c>
      <c r="I51" s="8">
        <v>2020.87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</row>
    <row r="52" spans="1:19" x14ac:dyDescent="0.2">
      <c r="A52" s="7" t="s">
        <v>89</v>
      </c>
      <c r="B52" s="7" t="s">
        <v>62</v>
      </c>
      <c r="C52" s="8"/>
      <c r="D52" s="9"/>
      <c r="E52" s="9"/>
      <c r="F52" s="8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x14ac:dyDescent="0.2">
      <c r="A53" s="7" t="s">
        <v>90</v>
      </c>
      <c r="B53" s="7" t="s">
        <v>64</v>
      </c>
      <c r="C53" s="8"/>
      <c r="D53" s="9"/>
      <c r="E53" s="9"/>
      <c r="F53" s="8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</row>
    <row r="54" spans="1:19" x14ac:dyDescent="0.2">
      <c r="A54" s="7"/>
      <c r="B54" s="7" t="s">
        <v>91</v>
      </c>
      <c r="C54" s="8"/>
      <c r="D54" s="9"/>
      <c r="E54" s="9"/>
      <c r="F54" s="8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</row>
    <row r="55" spans="1:19" x14ac:dyDescent="0.2">
      <c r="A55" s="7"/>
      <c r="B55" s="7" t="s">
        <v>92</v>
      </c>
      <c r="C55" s="8"/>
      <c r="D55" s="9"/>
      <c r="E55" s="9"/>
      <c r="F55" s="8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1:19" x14ac:dyDescent="0.2">
      <c r="A56" s="7"/>
      <c r="B56" s="7" t="s">
        <v>93</v>
      </c>
      <c r="C56" s="8"/>
      <c r="D56" s="9"/>
      <c r="E56" s="9"/>
      <c r="F56" s="8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</row>
    <row r="57" spans="1:19" ht="22.5" x14ac:dyDescent="0.2">
      <c r="A57" s="7" t="s">
        <v>94</v>
      </c>
      <c r="B57" s="7" t="s">
        <v>95</v>
      </c>
      <c r="C57" s="8"/>
      <c r="D57" s="9"/>
      <c r="E57" s="9"/>
      <c r="F57" s="8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</row>
    <row r="58" spans="1:19" x14ac:dyDescent="0.2">
      <c r="A58" s="7"/>
      <c r="B58" s="7" t="s">
        <v>96</v>
      </c>
      <c r="C58" s="8"/>
      <c r="D58" s="9"/>
      <c r="E58" s="9"/>
      <c r="F58" s="8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x14ac:dyDescent="0.2">
      <c r="A59" s="7"/>
      <c r="B59" s="7" t="s">
        <v>56</v>
      </c>
      <c r="C59" s="8"/>
      <c r="D59" s="9"/>
      <c r="E59" s="9"/>
      <c r="F59" s="8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</row>
    <row r="60" spans="1:19" x14ac:dyDescent="0.2">
      <c r="A60" s="7"/>
      <c r="B60" s="7" t="s">
        <v>58</v>
      </c>
      <c r="C60" s="8"/>
      <c r="D60" s="9"/>
      <c r="E60" s="9"/>
      <c r="F60" s="8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x14ac:dyDescent="0.2">
      <c r="A61" s="7"/>
      <c r="B61" s="7" t="s">
        <v>97</v>
      </c>
      <c r="C61" s="8"/>
      <c r="D61" s="9"/>
      <c r="E61" s="9"/>
      <c r="F61" s="8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</row>
    <row r="62" spans="1:19" ht="22.5" x14ac:dyDescent="0.2">
      <c r="A62" s="7" t="s">
        <v>98</v>
      </c>
      <c r="B62" s="7" t="s">
        <v>99</v>
      </c>
      <c r="C62" s="8"/>
      <c r="D62" s="9"/>
      <c r="E62" s="9"/>
      <c r="F62" s="8">
        <v>4231.880000000001</v>
      </c>
      <c r="G62" s="8">
        <v>20856.39</v>
      </c>
      <c r="H62" s="8">
        <v>18913.240000000002</v>
      </c>
      <c r="I62" s="8">
        <v>1464.91</v>
      </c>
      <c r="J62" s="8">
        <v>478.24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x14ac:dyDescent="0.2">
      <c r="A63" s="7"/>
      <c r="B63" s="7" t="s">
        <v>96</v>
      </c>
      <c r="C63" s="8"/>
      <c r="D63" s="9"/>
      <c r="E63" s="9"/>
      <c r="F63" s="8"/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x14ac:dyDescent="0.2">
      <c r="A64" s="7"/>
      <c r="B64" s="7" t="s">
        <v>56</v>
      </c>
      <c r="C64" s="8"/>
      <c r="D64" s="9"/>
      <c r="E64" s="9"/>
      <c r="F64" s="8">
        <v>3250.2900000000009</v>
      </c>
      <c r="G64" s="8">
        <v>16018.73</v>
      </c>
      <c r="H64" s="8">
        <v>14526.3</v>
      </c>
      <c r="I64" s="8">
        <v>1125.1199999999999</v>
      </c>
      <c r="J64" s="8">
        <v>367.31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22.5" x14ac:dyDescent="0.2">
      <c r="A65" s="7"/>
      <c r="B65" s="7"/>
      <c r="C65" s="8">
        <v>1035367.5</v>
      </c>
      <c r="D65" s="9" t="s">
        <v>100</v>
      </c>
      <c r="E65" s="9" t="s">
        <v>101</v>
      </c>
      <c r="F65" s="8">
        <v>0</v>
      </c>
      <c r="G65" s="8">
        <v>8020.75</v>
      </c>
      <c r="H65" s="8">
        <v>8020.75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22.5" x14ac:dyDescent="0.2">
      <c r="A66" s="7"/>
      <c r="B66" s="7"/>
      <c r="C66" s="8">
        <v>838931.07</v>
      </c>
      <c r="D66" s="9" t="s">
        <v>102</v>
      </c>
      <c r="E66" s="9" t="s">
        <v>103</v>
      </c>
      <c r="F66" s="8">
        <v>3250.2899999999995</v>
      </c>
      <c r="G66" s="8">
        <v>3349.94</v>
      </c>
      <c r="H66" s="8">
        <v>1857.5</v>
      </c>
      <c r="I66" s="8">
        <v>1125.1199999999999</v>
      </c>
      <c r="J66" s="8">
        <v>367.31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</row>
    <row r="67" spans="1:19" ht="22.5" x14ac:dyDescent="0.2">
      <c r="A67" s="7"/>
      <c r="B67" s="7"/>
      <c r="C67" s="8">
        <v>599998.69999999995</v>
      </c>
      <c r="D67" s="9" t="s">
        <v>104</v>
      </c>
      <c r="E67" s="9" t="s">
        <v>101</v>
      </c>
      <c r="F67" s="8">
        <v>0</v>
      </c>
      <c r="G67" s="8">
        <v>4648.05</v>
      </c>
      <c r="H67" s="8">
        <v>4648.05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</row>
    <row r="68" spans="1:19" x14ac:dyDescent="0.2">
      <c r="A68" s="7"/>
      <c r="B68" s="7" t="s">
        <v>58</v>
      </c>
      <c r="C68" s="8"/>
      <c r="D68" s="9"/>
      <c r="E68" s="9"/>
      <c r="F68" s="8">
        <v>981.59000000000015</v>
      </c>
      <c r="G68" s="8">
        <v>4837.66</v>
      </c>
      <c r="H68" s="8">
        <v>4386.9399999999996</v>
      </c>
      <c r="I68" s="8">
        <v>339.79</v>
      </c>
      <c r="J68" s="8">
        <v>110.93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ht="22.5" x14ac:dyDescent="0.2">
      <c r="A69" s="7"/>
      <c r="B69" s="7"/>
      <c r="C69" s="8">
        <v>1035367.5</v>
      </c>
      <c r="D69" s="9" t="s">
        <v>100</v>
      </c>
      <c r="E69" s="9" t="s">
        <v>101</v>
      </c>
      <c r="F69" s="8">
        <v>0</v>
      </c>
      <c r="G69" s="8">
        <v>2422.27</v>
      </c>
      <c r="H69" s="8">
        <v>2422.27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</row>
    <row r="70" spans="1:19" ht="22.5" x14ac:dyDescent="0.2">
      <c r="A70" s="7"/>
      <c r="B70" s="7"/>
      <c r="C70" s="8">
        <v>838931.07</v>
      </c>
      <c r="D70" s="9" t="s">
        <v>102</v>
      </c>
      <c r="E70" s="9" t="s">
        <v>103</v>
      </c>
      <c r="F70" s="8">
        <v>981.59</v>
      </c>
      <c r="G70" s="8">
        <v>1011.68</v>
      </c>
      <c r="H70" s="8">
        <v>560.97</v>
      </c>
      <c r="I70" s="8">
        <v>339.79</v>
      </c>
      <c r="J70" s="8">
        <v>110.93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ht="22.5" x14ac:dyDescent="0.2">
      <c r="A71" s="7"/>
      <c r="B71" s="7"/>
      <c r="C71" s="8">
        <v>599998.69999999995</v>
      </c>
      <c r="D71" s="9" t="s">
        <v>104</v>
      </c>
      <c r="E71" s="9" t="s">
        <v>101</v>
      </c>
      <c r="F71" s="8">
        <v>0</v>
      </c>
      <c r="G71" s="8">
        <v>1403.71</v>
      </c>
      <c r="H71" s="8">
        <v>1403.71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x14ac:dyDescent="0.2">
      <c r="A72" s="7"/>
      <c r="B72" s="7" t="s">
        <v>97</v>
      </c>
      <c r="C72" s="8"/>
      <c r="D72" s="9"/>
      <c r="E72" s="9"/>
      <c r="F72" s="8"/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</row>
    <row r="73" spans="1:19" ht="22.5" x14ac:dyDescent="0.2">
      <c r="A73" s="7" t="s">
        <v>105</v>
      </c>
      <c r="B73" s="7" t="s">
        <v>106</v>
      </c>
      <c r="C73" s="8"/>
      <c r="D73" s="9"/>
      <c r="E73" s="9"/>
      <c r="F73" s="8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</row>
    <row r="74" spans="1:19" ht="22.5" x14ac:dyDescent="0.2">
      <c r="A74" s="7" t="s">
        <v>107</v>
      </c>
      <c r="B74" s="7" t="s">
        <v>108</v>
      </c>
      <c r="C74" s="8"/>
      <c r="D74" s="9"/>
      <c r="E74" s="9"/>
      <c r="F74" s="8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22.5" x14ac:dyDescent="0.2">
      <c r="A75" s="7" t="s">
        <v>109</v>
      </c>
      <c r="B75" s="7" t="s">
        <v>110</v>
      </c>
      <c r="C75" s="8"/>
      <c r="D75" s="9"/>
      <c r="E75" s="9"/>
      <c r="F75" s="8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</row>
    <row r="76" spans="1:19" x14ac:dyDescent="0.2">
      <c r="A76" s="7" t="s">
        <v>111</v>
      </c>
      <c r="B76" s="7" t="s">
        <v>112</v>
      </c>
      <c r="C76" s="8"/>
      <c r="D76" s="9"/>
      <c r="E76" s="9"/>
      <c r="F76" s="8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</row>
    <row r="77" spans="1:19" ht="22.5" x14ac:dyDescent="0.2">
      <c r="A77" s="7" t="s">
        <v>113</v>
      </c>
      <c r="B77" s="7" t="s">
        <v>114</v>
      </c>
      <c r="C77" s="8"/>
      <c r="D77" s="9"/>
      <c r="E77" s="9"/>
      <c r="F77" s="8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</row>
    <row r="78" spans="1:19" x14ac:dyDescent="0.2">
      <c r="A78" s="7" t="s">
        <v>115</v>
      </c>
      <c r="B78" s="7" t="s">
        <v>116</v>
      </c>
      <c r="C78" s="8"/>
      <c r="D78" s="9"/>
      <c r="E78" s="9"/>
      <c r="F78" s="8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x14ac:dyDescent="0.2">
      <c r="A79" s="7" t="s">
        <v>117</v>
      </c>
      <c r="B79" s="7" t="s">
        <v>118</v>
      </c>
      <c r="C79" s="8"/>
      <c r="D79" s="9"/>
      <c r="E79" s="9"/>
      <c r="F79" s="8"/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</row>
    <row r="80" spans="1:19" ht="22.5" x14ac:dyDescent="0.2">
      <c r="A80" s="7" t="s">
        <v>119</v>
      </c>
      <c r="B80" s="7" t="s">
        <v>120</v>
      </c>
      <c r="C80" s="8"/>
      <c r="D80" s="9"/>
      <c r="E80" s="9"/>
      <c r="F80" s="8"/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</row>
    <row r="81" spans="1:45" ht="22.5" x14ac:dyDescent="0.2">
      <c r="A81" s="7" t="s">
        <v>121</v>
      </c>
      <c r="B81" s="7" t="s">
        <v>122</v>
      </c>
      <c r="C81" s="8"/>
      <c r="D81" s="9"/>
      <c r="E81" s="9"/>
      <c r="F81" s="8"/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</row>
    <row r="82" spans="1:45" ht="22.5" x14ac:dyDescent="0.2">
      <c r="A82" s="7" t="s">
        <v>123</v>
      </c>
      <c r="B82" s="7" t="s">
        <v>124</v>
      </c>
      <c r="C82" s="8"/>
      <c r="D82" s="9"/>
      <c r="E82" s="9"/>
      <c r="F82" s="8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</row>
    <row r="83" spans="1:45" ht="33.75" x14ac:dyDescent="0.2">
      <c r="A83" s="7" t="s">
        <v>125</v>
      </c>
      <c r="B83" s="7" t="s">
        <v>126</v>
      </c>
      <c r="C83" s="8"/>
      <c r="D83" s="9"/>
      <c r="E83" s="9"/>
      <c r="F83" s="8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45" x14ac:dyDescent="0.2">
      <c r="A84" s="7" t="s">
        <v>127</v>
      </c>
      <c r="B84" s="7" t="s">
        <v>128</v>
      </c>
      <c r="C84" s="8"/>
      <c r="D84" s="9"/>
      <c r="E84" s="9"/>
      <c r="F84" s="8"/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</row>
    <row r="85" spans="1:45" ht="22.5" x14ac:dyDescent="0.2">
      <c r="A85" s="7" t="s">
        <v>129</v>
      </c>
      <c r="B85" s="7" t="s">
        <v>130</v>
      </c>
      <c r="C85" s="8"/>
      <c r="D85" s="9"/>
      <c r="E85" s="9"/>
      <c r="F85" s="8"/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</row>
    <row r="86" spans="1:45" s="13" customFormat="1" ht="45" x14ac:dyDescent="0.2">
      <c r="A86" s="10" t="s">
        <v>131</v>
      </c>
      <c r="B86" s="10" t="s">
        <v>132</v>
      </c>
      <c r="C86" s="11"/>
      <c r="D86" s="12"/>
      <c r="E86" s="12"/>
      <c r="F86" s="11"/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ht="22.5" x14ac:dyDescent="0.2">
      <c r="A87" s="7" t="s">
        <v>133</v>
      </c>
      <c r="B87" s="7" t="s">
        <v>134</v>
      </c>
      <c r="C87" s="8"/>
      <c r="D87" s="9"/>
      <c r="E87" s="9"/>
      <c r="F87" s="8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45" ht="67.5" x14ac:dyDescent="0.2">
      <c r="A88" s="7" t="s">
        <v>135</v>
      </c>
      <c r="B88" s="7" t="s">
        <v>136</v>
      </c>
      <c r="C88" s="8"/>
      <c r="D88" s="9"/>
      <c r="E88" s="9"/>
      <c r="F88" s="8"/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</row>
    <row r="89" spans="1:45" ht="33.75" x14ac:dyDescent="0.2">
      <c r="A89" s="7" t="s">
        <v>137</v>
      </c>
      <c r="B89" s="7" t="s">
        <v>138</v>
      </c>
      <c r="C89" s="8"/>
      <c r="D89" s="9"/>
      <c r="E89" s="9"/>
      <c r="F89" s="8"/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</row>
    <row r="90" spans="1:45" ht="33.75" x14ac:dyDescent="0.2">
      <c r="A90" s="7" t="s">
        <v>139</v>
      </c>
      <c r="B90" s="7" t="s">
        <v>140</v>
      </c>
      <c r="C90" s="8"/>
      <c r="D90" s="9"/>
      <c r="E90" s="9"/>
      <c r="F90" s="8"/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</row>
    <row r="91" spans="1:45" ht="22.5" x14ac:dyDescent="0.2">
      <c r="A91" s="7" t="s">
        <v>141</v>
      </c>
      <c r="B91" s="7" t="s">
        <v>142</v>
      </c>
      <c r="C91" s="8"/>
      <c r="D91" s="9"/>
      <c r="E91" s="9"/>
      <c r="F91" s="8"/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</row>
    <row r="92" spans="1:45" x14ac:dyDescent="0.2">
      <c r="A92" s="7" t="s">
        <v>143</v>
      </c>
      <c r="B92" s="7" t="s">
        <v>144</v>
      </c>
      <c r="C92" s="8"/>
      <c r="D92" s="9"/>
      <c r="E92" s="9"/>
      <c r="F92" s="8"/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</row>
    <row r="93" spans="1:45" ht="22.5" x14ac:dyDescent="0.2">
      <c r="A93" s="7" t="s">
        <v>145</v>
      </c>
      <c r="B93" s="7" t="s">
        <v>146</v>
      </c>
      <c r="C93" s="8"/>
      <c r="D93" s="9"/>
      <c r="E93" s="9"/>
      <c r="F93" s="8"/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</row>
    <row r="94" spans="1:45" ht="22.5" x14ac:dyDescent="0.2">
      <c r="A94" s="7" t="s">
        <v>147</v>
      </c>
      <c r="B94" s="7" t="s">
        <v>148</v>
      </c>
      <c r="C94" s="8"/>
      <c r="D94" s="9"/>
      <c r="E94" s="9"/>
      <c r="F94" s="8"/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</row>
    <row r="95" spans="1:45" ht="33.75" x14ac:dyDescent="0.2">
      <c r="A95" s="7" t="s">
        <v>149</v>
      </c>
      <c r="B95" s="7" t="s">
        <v>150</v>
      </c>
      <c r="C95" s="8"/>
      <c r="D95" s="9"/>
      <c r="E95" s="9"/>
      <c r="F95" s="8"/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</row>
    <row r="96" spans="1:45" x14ac:dyDescent="0.2">
      <c r="A96" s="7" t="s">
        <v>151</v>
      </c>
      <c r="B96" s="7" t="s">
        <v>152</v>
      </c>
      <c r="C96" s="8"/>
      <c r="D96" s="9"/>
      <c r="E96" s="9"/>
      <c r="F96" s="8"/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</row>
    <row r="97" spans="1:45" ht="22.5" x14ac:dyDescent="0.2">
      <c r="A97" s="7" t="s">
        <v>153</v>
      </c>
      <c r="B97" s="7" t="s">
        <v>154</v>
      </c>
      <c r="C97" s="8"/>
      <c r="D97" s="9"/>
      <c r="E97" s="9"/>
      <c r="F97" s="8"/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</row>
    <row r="98" spans="1:45" ht="22.5" x14ac:dyDescent="0.2">
      <c r="A98" s="7" t="s">
        <v>155</v>
      </c>
      <c r="B98" s="7" t="s">
        <v>156</v>
      </c>
      <c r="C98" s="8"/>
      <c r="D98" s="9"/>
      <c r="E98" s="9"/>
      <c r="F98" s="8"/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</row>
    <row r="99" spans="1:45" ht="45" x14ac:dyDescent="0.2">
      <c r="A99" s="7" t="s">
        <v>157</v>
      </c>
      <c r="B99" s="7" t="s">
        <v>158</v>
      </c>
      <c r="C99" s="8"/>
      <c r="D99" s="9"/>
      <c r="E99" s="9"/>
      <c r="F99" s="8"/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</row>
    <row r="100" spans="1:45" s="13" customFormat="1" ht="45" x14ac:dyDescent="0.2">
      <c r="A100" s="10" t="s">
        <v>159</v>
      </c>
      <c r="B100" s="10" t="s">
        <v>160</v>
      </c>
      <c r="C100" s="11"/>
      <c r="D100" s="12"/>
      <c r="E100" s="12"/>
      <c r="F100" s="11"/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s="13" customFormat="1" ht="33.75" x14ac:dyDescent="0.2">
      <c r="A101" s="10" t="s">
        <v>161</v>
      </c>
      <c r="B101" s="10" t="s">
        <v>162</v>
      </c>
      <c r="C101" s="11"/>
      <c r="D101" s="12"/>
      <c r="E101" s="12"/>
      <c r="F101" s="11"/>
      <c r="G101" s="11">
        <v>324.26</v>
      </c>
      <c r="H101" s="11">
        <v>324.26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x14ac:dyDescent="0.2">
      <c r="A102" s="7" t="s">
        <v>163</v>
      </c>
      <c r="B102" s="7" t="s">
        <v>164</v>
      </c>
      <c r="C102" s="8"/>
      <c r="D102" s="9"/>
      <c r="E102" s="9"/>
      <c r="F102" s="8"/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</row>
    <row r="103" spans="1:45" ht="33.75" x14ac:dyDescent="0.2">
      <c r="A103" s="7" t="s">
        <v>165</v>
      </c>
      <c r="B103" s="7" t="s">
        <v>166</v>
      </c>
      <c r="C103" s="8"/>
      <c r="D103" s="9"/>
      <c r="E103" s="9"/>
      <c r="F103" s="8"/>
      <c r="G103" s="8">
        <v>324.26</v>
      </c>
      <c r="H103" s="8">
        <v>324.26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</row>
    <row r="104" spans="1:45" ht="22.5" x14ac:dyDescent="0.2">
      <c r="A104" s="7"/>
      <c r="B104" s="7"/>
      <c r="C104" s="8">
        <v>89280</v>
      </c>
      <c r="D104" s="9" t="s">
        <v>167</v>
      </c>
      <c r="E104" s="9" t="s">
        <v>168</v>
      </c>
      <c r="F104" s="8">
        <v>0</v>
      </c>
      <c r="G104" s="8">
        <v>324.26</v>
      </c>
      <c r="H104" s="8">
        <v>324.26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</row>
    <row r="105" spans="1:45" ht="67.5" x14ac:dyDescent="0.2">
      <c r="A105" s="7" t="s">
        <v>169</v>
      </c>
      <c r="B105" s="7" t="s">
        <v>170</v>
      </c>
      <c r="C105" s="8"/>
      <c r="D105" s="9"/>
      <c r="E105" s="9"/>
      <c r="F105" s="8"/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</row>
    <row r="106" spans="1:45" ht="33.75" x14ac:dyDescent="0.2">
      <c r="A106" s="7" t="s">
        <v>171</v>
      </c>
      <c r="B106" s="7" t="s">
        <v>172</v>
      </c>
      <c r="C106" s="8"/>
      <c r="D106" s="9"/>
      <c r="E106" s="9"/>
      <c r="F106" s="8"/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</row>
    <row r="107" spans="1:45" s="13" customFormat="1" ht="45" x14ac:dyDescent="0.2">
      <c r="A107" s="10" t="s">
        <v>173</v>
      </c>
      <c r="B107" s="10" t="s">
        <v>174</v>
      </c>
      <c r="C107" s="11"/>
      <c r="D107" s="12"/>
      <c r="E107" s="12"/>
      <c r="F107" s="11">
        <v>2779.33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x14ac:dyDescent="0.2">
      <c r="A108" s="7" t="s">
        <v>175</v>
      </c>
      <c r="B108" s="7" t="s">
        <v>176</v>
      </c>
      <c r="C108" s="8"/>
      <c r="D108" s="9"/>
      <c r="E108" s="9"/>
      <c r="F108" s="8">
        <v>2248.4499999999998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</row>
    <row r="109" spans="1:45" x14ac:dyDescent="0.2">
      <c r="A109" s="7" t="s">
        <v>177</v>
      </c>
      <c r="B109" s="7" t="s">
        <v>178</v>
      </c>
      <c r="C109" s="8"/>
      <c r="D109" s="9"/>
      <c r="E109" s="9"/>
      <c r="F109" s="8">
        <v>530.88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</row>
    <row r="110" spans="1:45" ht="22.5" x14ac:dyDescent="0.2">
      <c r="A110" s="7" t="s">
        <v>179</v>
      </c>
      <c r="B110" s="7" t="s">
        <v>180</v>
      </c>
      <c r="C110" s="8"/>
      <c r="D110" s="9"/>
      <c r="E110" s="9"/>
      <c r="F110" s="8"/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</row>
    <row r="111" spans="1:45" x14ac:dyDescent="0.2">
      <c r="A111" s="7" t="s">
        <v>181</v>
      </c>
      <c r="B111" s="7" t="s">
        <v>182</v>
      </c>
      <c r="C111" s="8"/>
      <c r="D111" s="9"/>
      <c r="E111" s="9"/>
      <c r="F111" s="8"/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</row>
    <row r="112" spans="1:45" s="13" customFormat="1" ht="45" x14ac:dyDescent="0.2">
      <c r="A112" s="10" t="s">
        <v>183</v>
      </c>
      <c r="B112" s="10" t="s">
        <v>184</v>
      </c>
      <c r="C112" s="11"/>
      <c r="D112" s="12"/>
      <c r="E112" s="12"/>
      <c r="F112" s="11"/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ht="22.5" x14ac:dyDescent="0.2">
      <c r="A113" s="7" t="s">
        <v>185</v>
      </c>
      <c r="B113" s="7" t="s">
        <v>186</v>
      </c>
      <c r="C113" s="8"/>
      <c r="D113" s="9"/>
      <c r="E113" s="9"/>
      <c r="F113" s="8"/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</row>
    <row r="114" spans="1:45" ht="22.5" x14ac:dyDescent="0.2">
      <c r="A114" s="7" t="s">
        <v>187</v>
      </c>
      <c r="B114" s="7" t="s">
        <v>188</v>
      </c>
      <c r="C114" s="8"/>
      <c r="D114" s="9"/>
      <c r="E114" s="9"/>
      <c r="F114" s="8"/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</row>
    <row r="115" spans="1:45" ht="22.5" x14ac:dyDescent="0.2">
      <c r="A115" s="7" t="s">
        <v>189</v>
      </c>
      <c r="B115" s="7" t="s">
        <v>190</v>
      </c>
      <c r="C115" s="8"/>
      <c r="D115" s="9"/>
      <c r="E115" s="9"/>
      <c r="F115" s="8"/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</row>
    <row r="116" spans="1:45" s="13" customFormat="1" ht="45" x14ac:dyDescent="0.2">
      <c r="A116" s="10" t="s">
        <v>191</v>
      </c>
      <c r="B116" s="10" t="s">
        <v>192</v>
      </c>
      <c r="C116" s="11"/>
      <c r="D116" s="12"/>
      <c r="E116" s="12"/>
      <c r="F116" s="11">
        <v>657.15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s="13" customFormat="1" ht="45" x14ac:dyDescent="0.2">
      <c r="A117" s="10" t="s">
        <v>193</v>
      </c>
      <c r="B117" s="10" t="s">
        <v>194</v>
      </c>
      <c r="C117" s="11"/>
      <c r="D117" s="12"/>
      <c r="E117" s="12"/>
      <c r="F117" s="11">
        <v>3645.04</v>
      </c>
      <c r="G117" s="11">
        <v>1964.02</v>
      </c>
      <c r="H117" s="11">
        <v>1239.54</v>
      </c>
      <c r="I117" s="11">
        <v>367.9</v>
      </c>
      <c r="J117" s="11">
        <v>356.58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x14ac:dyDescent="0.2">
      <c r="A118" s="7" t="s">
        <v>195</v>
      </c>
      <c r="B118" s="7" t="s">
        <v>196</v>
      </c>
      <c r="C118" s="8"/>
      <c r="D118" s="9"/>
      <c r="E118" s="9"/>
      <c r="F118" s="8"/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</row>
    <row r="119" spans="1:45" x14ac:dyDescent="0.2">
      <c r="A119" s="7" t="s">
        <v>197</v>
      </c>
      <c r="B119" s="7" t="s">
        <v>198</v>
      </c>
      <c r="C119" s="8"/>
      <c r="D119" s="9"/>
      <c r="E119" s="9"/>
      <c r="F119" s="8">
        <v>3645.04</v>
      </c>
      <c r="G119" s="8">
        <v>1964.02</v>
      </c>
      <c r="H119" s="8">
        <v>1239.54</v>
      </c>
      <c r="I119" s="8">
        <v>367.9</v>
      </c>
      <c r="J119" s="8">
        <v>356.58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</row>
    <row r="120" spans="1:45" ht="22.5" x14ac:dyDescent="0.2">
      <c r="A120" s="7"/>
      <c r="B120" s="7"/>
      <c r="C120" s="8">
        <v>14439615.359999999</v>
      </c>
      <c r="D120" s="9" t="s">
        <v>199</v>
      </c>
      <c r="E120" s="9" t="s">
        <v>200</v>
      </c>
      <c r="F120" s="8">
        <v>3645.04</v>
      </c>
      <c r="G120" s="8">
        <v>1964.02</v>
      </c>
      <c r="H120" s="8">
        <v>1239.54</v>
      </c>
      <c r="I120" s="8">
        <v>367.9</v>
      </c>
      <c r="J120" s="8">
        <v>356.58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</row>
    <row r="121" spans="1:45" s="13" customFormat="1" ht="22.5" x14ac:dyDescent="0.2">
      <c r="A121" s="10" t="s">
        <v>201</v>
      </c>
      <c r="B121" s="10" t="s">
        <v>202</v>
      </c>
      <c r="C121" s="11"/>
      <c r="D121" s="12"/>
      <c r="E121" s="12"/>
      <c r="F121" s="11">
        <v>4797.87</v>
      </c>
      <c r="G121" s="11">
        <v>3469.87</v>
      </c>
      <c r="H121" s="11">
        <v>1327.39</v>
      </c>
      <c r="I121" s="11">
        <v>993.55</v>
      </c>
      <c r="J121" s="11">
        <v>1148.93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x14ac:dyDescent="0.2">
      <c r="A122" s="7" t="s">
        <v>203</v>
      </c>
      <c r="B122" s="7" t="s">
        <v>204</v>
      </c>
      <c r="C122" s="8"/>
      <c r="D122" s="9"/>
      <c r="E122" s="9"/>
      <c r="F122" s="8">
        <v>3386.73</v>
      </c>
      <c r="G122" s="8">
        <v>2081.92</v>
      </c>
      <c r="H122" s="8">
        <v>796.43</v>
      </c>
      <c r="I122" s="8">
        <v>596.13</v>
      </c>
      <c r="J122" s="8">
        <v>689.36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</row>
    <row r="123" spans="1:45" x14ac:dyDescent="0.2">
      <c r="A123" s="7"/>
      <c r="B123" s="7"/>
      <c r="C123" s="8">
        <v>1400000</v>
      </c>
      <c r="D123" s="9" t="s">
        <v>205</v>
      </c>
      <c r="E123" s="9" t="s">
        <v>206</v>
      </c>
      <c r="F123" s="8">
        <v>3376.73</v>
      </c>
      <c r="G123" s="8">
        <v>2081.92</v>
      </c>
      <c r="H123" s="8">
        <v>796.43</v>
      </c>
      <c r="I123" s="8">
        <v>596.13</v>
      </c>
      <c r="J123" s="8">
        <v>689.36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</row>
    <row r="124" spans="1:45" x14ac:dyDescent="0.2">
      <c r="A124" s="7" t="s">
        <v>207</v>
      </c>
      <c r="B124" s="7" t="s">
        <v>208</v>
      </c>
      <c r="C124" s="8"/>
      <c r="D124" s="9"/>
      <c r="E124" s="9"/>
      <c r="F124" s="8">
        <v>0</v>
      </c>
      <c r="G124" s="8">
        <v>520.48</v>
      </c>
      <c r="H124" s="8">
        <v>199.11</v>
      </c>
      <c r="I124" s="8">
        <v>149.03</v>
      </c>
      <c r="J124" s="8">
        <v>172.34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</row>
    <row r="125" spans="1:45" x14ac:dyDescent="0.2">
      <c r="A125" s="7"/>
      <c r="B125" s="7"/>
      <c r="C125" s="8">
        <v>1400000</v>
      </c>
      <c r="D125" s="9" t="s">
        <v>205</v>
      </c>
      <c r="E125" s="9" t="s">
        <v>206</v>
      </c>
      <c r="F125" s="8">
        <v>0</v>
      </c>
      <c r="G125" s="8">
        <v>520.48</v>
      </c>
      <c r="H125" s="8">
        <v>199.11</v>
      </c>
      <c r="I125" s="8">
        <v>149.03</v>
      </c>
      <c r="J125" s="8">
        <v>172.34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</row>
    <row r="126" spans="1:45" x14ac:dyDescent="0.2">
      <c r="A126" s="7" t="s">
        <v>209</v>
      </c>
      <c r="B126" s="7" t="s">
        <v>210</v>
      </c>
      <c r="C126" s="8"/>
      <c r="D126" s="9"/>
      <c r="E126" s="9"/>
      <c r="F126" s="8">
        <v>1411.14</v>
      </c>
      <c r="G126" s="8">
        <v>867.47</v>
      </c>
      <c r="H126" s="8">
        <v>331.85</v>
      </c>
      <c r="I126" s="8">
        <v>248.39</v>
      </c>
      <c r="J126" s="8">
        <v>287.23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</row>
    <row r="127" spans="1:45" x14ac:dyDescent="0.2">
      <c r="A127" s="7"/>
      <c r="B127" s="7"/>
      <c r="C127" s="8">
        <v>1400000</v>
      </c>
      <c r="D127" s="9" t="s">
        <v>205</v>
      </c>
      <c r="E127" s="9" t="s">
        <v>206</v>
      </c>
      <c r="F127" s="8">
        <v>1411.14</v>
      </c>
      <c r="G127" s="8">
        <v>867.47</v>
      </c>
      <c r="H127" s="8">
        <v>331.85</v>
      </c>
      <c r="I127" s="8">
        <v>248.39</v>
      </c>
      <c r="J127" s="8">
        <v>287.23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</row>
    <row r="128" spans="1:45" s="13" customFormat="1" ht="22.5" x14ac:dyDescent="0.2">
      <c r="A128" s="10" t="s">
        <v>211</v>
      </c>
      <c r="B128" s="10" t="s">
        <v>212</v>
      </c>
      <c r="C128" s="11"/>
      <c r="D128" s="12"/>
      <c r="E128" s="12"/>
      <c r="F128" s="11">
        <v>645.35</v>
      </c>
      <c r="G128" s="11">
        <v>984.93</v>
      </c>
      <c r="H128" s="11">
        <v>290.20999999999998</v>
      </c>
      <c r="I128" s="11">
        <v>315.58999999999997</v>
      </c>
      <c r="J128" s="11">
        <v>379.13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19" x14ac:dyDescent="0.2">
      <c r="A129" s="7" t="s">
        <v>213</v>
      </c>
      <c r="B129" s="7" t="s">
        <v>214</v>
      </c>
      <c r="C129" s="8"/>
      <c r="D129" s="9"/>
      <c r="E129" s="9"/>
      <c r="F129" s="8"/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</row>
    <row r="130" spans="1:19" x14ac:dyDescent="0.2">
      <c r="A130" s="7" t="s">
        <v>215</v>
      </c>
      <c r="B130" s="7" t="s">
        <v>216</v>
      </c>
      <c r="C130" s="8"/>
      <c r="D130" s="9"/>
      <c r="E130" s="9"/>
      <c r="F130" s="8"/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</row>
    <row r="131" spans="1:19" x14ac:dyDescent="0.2">
      <c r="A131" s="7" t="s">
        <v>217</v>
      </c>
      <c r="B131" s="7" t="s">
        <v>218</v>
      </c>
      <c r="C131" s="8"/>
      <c r="D131" s="9"/>
      <c r="E131" s="9"/>
      <c r="F131" s="8"/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</row>
    <row r="132" spans="1:19" x14ac:dyDescent="0.2">
      <c r="A132" s="7" t="s">
        <v>219</v>
      </c>
      <c r="B132" s="7" t="s">
        <v>220</v>
      </c>
      <c r="C132" s="8"/>
      <c r="D132" s="9"/>
      <c r="E132" s="9"/>
      <c r="F132" s="8"/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</row>
    <row r="133" spans="1:19" ht="22.5" x14ac:dyDescent="0.2">
      <c r="A133" s="7" t="s">
        <v>221</v>
      </c>
      <c r="B133" s="7" t="s">
        <v>222</v>
      </c>
      <c r="C133" s="8"/>
      <c r="D133" s="9"/>
      <c r="E133" s="9"/>
      <c r="F133" s="8"/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</row>
    <row r="134" spans="1:19" x14ac:dyDescent="0.2">
      <c r="A134" s="7" t="s">
        <v>223</v>
      </c>
      <c r="B134" s="7" t="s">
        <v>224</v>
      </c>
      <c r="C134" s="8"/>
      <c r="D134" s="9"/>
      <c r="E134" s="9"/>
      <c r="F134" s="8">
        <v>645.35</v>
      </c>
      <c r="G134" s="8">
        <v>984.93</v>
      </c>
      <c r="H134" s="8">
        <v>290.20999999999998</v>
      </c>
      <c r="I134" s="8">
        <v>315.58999999999997</v>
      </c>
      <c r="J134" s="8">
        <v>379.13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</row>
    <row r="135" spans="1:19" ht="22.5" x14ac:dyDescent="0.2">
      <c r="A135" s="7"/>
      <c r="B135" s="7"/>
      <c r="C135" s="8">
        <v>0</v>
      </c>
      <c r="D135" s="9" t="s">
        <v>225</v>
      </c>
      <c r="E135" s="9" t="s">
        <v>226</v>
      </c>
      <c r="F135" s="8">
        <v>645.35</v>
      </c>
      <c r="G135" s="8">
        <v>984.93</v>
      </c>
      <c r="H135" s="8">
        <v>290.20999999999998</v>
      </c>
      <c r="I135" s="8">
        <v>315.58999999999997</v>
      </c>
      <c r="J135" s="8">
        <v>379.13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</row>
    <row r="136" spans="1:19" ht="22.5" x14ac:dyDescent="0.2">
      <c r="A136" s="7" t="s">
        <v>227</v>
      </c>
      <c r="B136" s="7" t="s">
        <v>228</v>
      </c>
      <c r="C136" s="8"/>
      <c r="D136" s="9"/>
      <c r="E136" s="9"/>
      <c r="F136" s="8"/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</row>
    <row r="137" spans="1:19" x14ac:dyDescent="0.2">
      <c r="A137" s="7" t="s">
        <v>229</v>
      </c>
      <c r="B137" s="7" t="s">
        <v>230</v>
      </c>
      <c r="C137" s="8"/>
      <c r="D137" s="9"/>
      <c r="E137" s="9"/>
      <c r="F137" s="8"/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</row>
    <row r="138" spans="1:19" x14ac:dyDescent="0.2">
      <c r="A138" s="7" t="s">
        <v>231</v>
      </c>
      <c r="B138" s="7" t="s">
        <v>232</v>
      </c>
      <c r="C138" s="8"/>
      <c r="D138" s="9"/>
      <c r="E138" s="9"/>
      <c r="F138" s="8"/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</row>
    <row r="139" spans="1:19" x14ac:dyDescent="0.2">
      <c r="A139" s="7" t="s">
        <v>233</v>
      </c>
      <c r="B139" s="7" t="s">
        <v>234</v>
      </c>
      <c r="C139" s="8"/>
      <c r="D139" s="9"/>
      <c r="E139" s="9"/>
      <c r="F139" s="8"/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</row>
    <row r="140" spans="1:19" ht="22.5" x14ac:dyDescent="0.2">
      <c r="A140" s="7" t="s">
        <v>235</v>
      </c>
      <c r="B140" s="7" t="s">
        <v>236</v>
      </c>
      <c r="C140" s="8"/>
      <c r="D140" s="9"/>
      <c r="E140" s="9"/>
      <c r="F140" s="8"/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</row>
    <row r="141" spans="1:19" ht="45" x14ac:dyDescent="0.2">
      <c r="A141" s="7" t="s">
        <v>237</v>
      </c>
      <c r="B141" s="7" t="s">
        <v>238</v>
      </c>
      <c r="C141" s="8"/>
      <c r="D141" s="9"/>
      <c r="E141" s="9"/>
      <c r="F141" s="8"/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</row>
    <row r="146" spans="1:5" x14ac:dyDescent="0.2">
      <c r="A146" s="14" t="s">
        <v>239</v>
      </c>
      <c r="E146" s="15" t="s">
        <v>240</v>
      </c>
    </row>
    <row r="148" spans="1:5" x14ac:dyDescent="0.2">
      <c r="A148" s="14"/>
    </row>
    <row r="149" spans="1:5" x14ac:dyDescent="0.2">
      <c r="A149" s="16" t="s">
        <v>241</v>
      </c>
    </row>
    <row r="150" spans="1:5" x14ac:dyDescent="0.2">
      <c r="A150" s="14"/>
    </row>
  </sheetData>
  <mergeCells count="11">
    <mergeCell ref="G5:S5"/>
    <mergeCell ref="A1:S1"/>
    <mergeCell ref="A2:S2"/>
    <mergeCell ref="A3:A4"/>
    <mergeCell ref="B3:B4"/>
    <mergeCell ref="C3:C4"/>
    <mergeCell ref="D3:D4"/>
    <mergeCell ref="E3:E4"/>
    <mergeCell ref="F3:F4"/>
    <mergeCell ref="G3:G4"/>
    <mergeCell ref="H3:S3"/>
  </mergeCells>
  <printOptions horizontalCentered="1"/>
  <pageMargins left="0.27777777777777779" right="0.27777777777777779" top="0.27777777777777779" bottom="0.27777777777777779" header="0.5" footer="0.5"/>
  <pageSetup paperSize="9"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2021-07-15T13:28:19Z</dcterms:created>
  <dcterms:modified xsi:type="dcterms:W3CDTF">2021-07-15T14:16:51Z</dcterms:modified>
</cp:coreProperties>
</file>